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0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Лист1!$A$1:$B$161</definedName>
  </definedNames>
  <calcPr calcId="125725"/>
</workbook>
</file>

<file path=xl/calcChain.xml><?xml version="1.0" encoding="utf-8"?>
<calcChain xmlns="http://schemas.openxmlformats.org/spreadsheetml/2006/main">
  <c r="B2" i="1"/>
  <c r="B107"/>
  <c r="B110"/>
  <c r="B162"/>
  <c r="B261"/>
  <c r="B395"/>
  <c r="B333"/>
  <c r="B271"/>
  <c r="B262"/>
  <c r="B254"/>
  <c r="B68"/>
  <c r="B456"/>
  <c r="B455"/>
  <c r="B454"/>
  <c r="B393"/>
  <c r="B392"/>
  <c r="B391"/>
  <c r="B331"/>
  <c r="B330"/>
  <c r="B467" s="1"/>
  <c r="B329"/>
  <c r="B216"/>
  <c r="B187"/>
  <c r="B157"/>
  <c r="B156"/>
  <c r="B155"/>
  <c r="B159"/>
  <c r="B141"/>
  <c r="B153" s="1"/>
  <c r="B140"/>
  <c r="B132"/>
  <c r="B126"/>
  <c r="B124" s="1"/>
  <c r="B123" s="1"/>
  <c r="B118"/>
  <c r="B117" s="1"/>
  <c r="B102"/>
  <c r="B101" s="1"/>
  <c r="B94"/>
  <c r="B91"/>
  <c r="B87"/>
  <c r="B40" s="1"/>
  <c r="B78"/>
  <c r="B75"/>
  <c r="B72"/>
  <c r="B65"/>
  <c r="B60"/>
  <c r="B57"/>
  <c r="B53"/>
  <c r="B50"/>
  <c r="B46"/>
  <c r="B42"/>
  <c r="B20"/>
  <c r="B11"/>
  <c r="B158" l="1"/>
  <c r="B154"/>
  <c r="B152"/>
  <c r="B150"/>
  <c r="B41"/>
  <c r="B71"/>
  <c r="B70" s="1"/>
  <c r="B151" s="1"/>
  <c r="B466"/>
  <c r="B468"/>
  <c r="B90"/>
  <c r="B86" s="1"/>
  <c r="B39" l="1"/>
  <c r="B85"/>
  <c r="B149" s="1"/>
  <c r="B160" s="1"/>
  <c r="B24"/>
  <c r="B34" s="1"/>
  <c r="B69" l="1"/>
  <c r="B38" s="1"/>
  <c r="B37" s="1"/>
  <c r="B19"/>
  <c r="B147" l="1"/>
</calcChain>
</file>

<file path=xl/sharedStrings.xml><?xml version="1.0" encoding="utf-8"?>
<sst xmlns="http://schemas.openxmlformats.org/spreadsheetml/2006/main" count="450" uniqueCount="251">
  <si>
    <t>Общее количество обследованных</t>
  </si>
  <si>
    <t>из них:</t>
  </si>
  <si>
    <t>инвалиды</t>
  </si>
  <si>
    <t>сироты</t>
  </si>
  <si>
    <t xml:space="preserve">приемные </t>
  </si>
  <si>
    <t>опекаемые</t>
  </si>
  <si>
    <t>ГВЭ</t>
  </si>
  <si>
    <t>инициатор обращения:</t>
  </si>
  <si>
    <t>образовательная организация</t>
  </si>
  <si>
    <t>учреждение здравоохранения</t>
  </si>
  <si>
    <t>территориальная ПМПК</t>
  </si>
  <si>
    <t>личное обращение законного представителя</t>
  </si>
  <si>
    <t>первичный прием</t>
  </si>
  <si>
    <t>повторный прием</t>
  </si>
  <si>
    <t>из числа обследованных:</t>
  </si>
  <si>
    <t>дошкольники:</t>
  </si>
  <si>
    <t>не организованные дошкольники</t>
  </si>
  <si>
    <t>начальное звено</t>
  </si>
  <si>
    <t>среднее звено</t>
  </si>
  <si>
    <t>старшее звено</t>
  </si>
  <si>
    <t>учащиеся профессиональных учреждений</t>
  </si>
  <si>
    <t>воспитанники ДДИ</t>
  </si>
  <si>
    <t>учащиеся СКОУ</t>
  </si>
  <si>
    <t>ранний возраст</t>
  </si>
  <si>
    <t>количество детей с ОВЗ</t>
  </si>
  <si>
    <t>количество отправленных на дообследование</t>
  </si>
  <si>
    <t>образовательный маршрут детей прошедших ПМПК:</t>
  </si>
  <si>
    <t>ООП начального общего образования</t>
  </si>
  <si>
    <t>ООП основного общего образования</t>
  </si>
  <si>
    <t>ООП среднего общего образования</t>
  </si>
  <si>
    <t>ООП дошкольного образования</t>
  </si>
  <si>
    <t>АООП основного общего образования для детей с нарушением слуха</t>
  </si>
  <si>
    <t xml:space="preserve">АООП основного общего образования для детей с нарушением зрения </t>
  </si>
  <si>
    <t>АООП основного общего образования для детей с ТНР</t>
  </si>
  <si>
    <t>АООП основного общего образования для детей с ЗПР</t>
  </si>
  <si>
    <t>АООП начального общего образования для детей с РАС</t>
  </si>
  <si>
    <t>АООП основного общего образования для детей с РАС</t>
  </si>
  <si>
    <t>дети с девиантным поведением</t>
  </si>
  <si>
    <t>комиссия ПДН</t>
  </si>
  <si>
    <t xml:space="preserve">АООП начального общего образования для слабослышащих и позднооглохших детей </t>
  </si>
  <si>
    <t xml:space="preserve">АООП начального общего образования для глухих  детей </t>
  </si>
  <si>
    <t>АООП начального общего образования для детей с нарушением зрения:</t>
  </si>
  <si>
    <t xml:space="preserve">АООП начального общего образования для слабовидящих детей </t>
  </si>
  <si>
    <t xml:space="preserve">АООП начального общего образования для слепых детей </t>
  </si>
  <si>
    <t>АООП начального общего образования для детей с умственной отсталостью лёгкой степени</t>
  </si>
  <si>
    <t>АООП основного общего образования для детей с умственной отсталостью лёгкой степени</t>
  </si>
  <si>
    <t>АОП для детей с умственной отсталостью умеренной степени с учетом ИПР</t>
  </si>
  <si>
    <t>АОП для детей с умственной отсталостью тяжелой степени с учетом ИПР</t>
  </si>
  <si>
    <t>АОП  для детей с умственной отсталостью глубокой степени с учетом ИПР</t>
  </si>
  <si>
    <t>АООП для детей с умственной отсталостью:</t>
  </si>
  <si>
    <t>СИПР</t>
  </si>
  <si>
    <t>вариант 2.2</t>
  </si>
  <si>
    <t>вариант 2.3</t>
  </si>
  <si>
    <t>вариант 1.2</t>
  </si>
  <si>
    <t>вариант 1.3</t>
  </si>
  <si>
    <t>вариант 1.4</t>
  </si>
  <si>
    <t>вариант 4.2</t>
  </si>
  <si>
    <t>вариант 4.3</t>
  </si>
  <si>
    <t>вариант 3.2</t>
  </si>
  <si>
    <t>вариант 3.3</t>
  </si>
  <si>
    <t>вариант 3.4</t>
  </si>
  <si>
    <t>вариант 6.2</t>
  </si>
  <si>
    <t>вариант 6.3</t>
  </si>
  <si>
    <t>вариант 6.4</t>
  </si>
  <si>
    <t>вариант 8.2</t>
  </si>
  <si>
    <t>вариант 8.3</t>
  </si>
  <si>
    <t>вариант 8.4</t>
  </si>
  <si>
    <t xml:space="preserve">АОП начального профессионального образования для детей  с умственной отсталостью </t>
  </si>
  <si>
    <t>образовательный маршрут детей без ОВЗ:</t>
  </si>
  <si>
    <t>образовательный маршрут детей с ОВЗ</t>
  </si>
  <si>
    <t>нарушение зрения</t>
  </si>
  <si>
    <t>нарушение речи</t>
  </si>
  <si>
    <t>нарушение слуха</t>
  </si>
  <si>
    <t>нарушение ОДА</t>
  </si>
  <si>
    <t>норма</t>
  </si>
  <si>
    <t>ЗПР</t>
  </si>
  <si>
    <t>умственная отсталость легкой степени</t>
  </si>
  <si>
    <t>умственная отсталость умеренной и тяжелой степени</t>
  </si>
  <si>
    <t>умственная отсталость глубокой степени</t>
  </si>
  <si>
    <t>РАС</t>
  </si>
  <si>
    <t>предварительный диагноз (обследование)</t>
  </si>
  <si>
    <t>итого</t>
  </si>
  <si>
    <t>АООП для детей с ТНР:</t>
  </si>
  <si>
    <t>количество классов  в ОО</t>
  </si>
  <si>
    <t>количество  ОО, реализующих АООП для детей с ТНР</t>
  </si>
  <si>
    <t>количество обучающихся</t>
  </si>
  <si>
    <t>АООП для детей с нарушением зрения:</t>
  </si>
  <si>
    <t>количество  ОО, реализующих АООП для детей с нарушением зрения</t>
  </si>
  <si>
    <t>АООП для детей с РАС:</t>
  </si>
  <si>
    <t>АООП для детей с нарушением ОДА:</t>
  </si>
  <si>
    <t>количество  ОО, реализующих АООП для детей с нарушением ОДА</t>
  </si>
  <si>
    <t>АООП для детей с ЗПР:</t>
  </si>
  <si>
    <t>количество  ОО, реализующих АООП для детей с ЗПР</t>
  </si>
  <si>
    <t>количество  ОО, реализующих АООП для детей с РАС</t>
  </si>
  <si>
    <t>количество  ОО, реализующих АООП для детей с легкой умственной отсталостью</t>
  </si>
  <si>
    <t>количество  ОО, реализующих АООП для детей с умеренной и тяжелой умственной отсталостью</t>
  </si>
  <si>
    <t xml:space="preserve">СПЕЦИАЛЬНЫЕ (КОРРЕКЦИОННЫЕ) КЛАССЫ </t>
  </si>
  <si>
    <t>ГРУППЫ КОМПЕНСИРУЮЩЕЙ НАПРАВЛЕННОСТИ</t>
  </si>
  <si>
    <t>АООП основного общего образования для детей с нарушением ОДА</t>
  </si>
  <si>
    <t>СУВУ</t>
  </si>
  <si>
    <t xml:space="preserve"> организованные дошкольники</t>
  </si>
  <si>
    <t>воспитанники Домов ребенка</t>
  </si>
  <si>
    <t>количество групп  в ОО</t>
  </si>
  <si>
    <t>количество групп в ОО</t>
  </si>
  <si>
    <t>СПЕЦИАЛЬНЫЕ (КОРРЕКЦИОННЫЕ) ШКОЛЫ</t>
  </si>
  <si>
    <t>количество ОО</t>
  </si>
  <si>
    <t>количество классов</t>
  </si>
  <si>
    <t xml:space="preserve">ОО, реализующие АООП для слепых и слабовидящих детей </t>
  </si>
  <si>
    <t xml:space="preserve">ОО, реализующие АООП для глухих и слабослышащих  детей </t>
  </si>
  <si>
    <t>ОО, реализующие АООП для детей с ТНР</t>
  </si>
  <si>
    <t>ОО, реализующие АООП для детей с нарушениями ОДА</t>
  </si>
  <si>
    <t>ОО, реализующие АООП для детей с ЗПР</t>
  </si>
  <si>
    <t>ОО, реализующие АООП для детей с умственной отсталостью</t>
  </si>
  <si>
    <t>количество воспитанников</t>
  </si>
  <si>
    <t xml:space="preserve">в дошкольных образовательных учреждениях </t>
  </si>
  <si>
    <t>в специальных (коррекционных) ОУ</t>
  </si>
  <si>
    <t>кол-во ОУ, в которых отсутствуют консилиумы</t>
  </si>
  <si>
    <t>кол-во ДОУ, в которых отсутствуют консилиумы</t>
  </si>
  <si>
    <t>логопед</t>
  </si>
  <si>
    <t>дефектолог</t>
  </si>
  <si>
    <t>психолог</t>
  </si>
  <si>
    <t>социальный педагог</t>
  </si>
  <si>
    <t>врач</t>
  </si>
  <si>
    <t>Сведения о ПМП консилиумах</t>
  </si>
  <si>
    <t>кол-во консилиумов:</t>
  </si>
  <si>
    <t>итого:</t>
  </si>
  <si>
    <t>укомплектованность специалистами:</t>
  </si>
  <si>
    <t>мониторинг выполнения рекомендаций ПМПК</t>
  </si>
  <si>
    <t>количество вновь поступивших в 2016-2017 уч.году</t>
  </si>
  <si>
    <t>количество обучающихся освоивших программу</t>
  </si>
  <si>
    <t>количество обучающихся не освоивших программу</t>
  </si>
  <si>
    <t>динамика развития:</t>
  </si>
  <si>
    <t xml:space="preserve">положительная </t>
  </si>
  <si>
    <t xml:space="preserve">отрицательная </t>
  </si>
  <si>
    <t>недостаточная</t>
  </si>
  <si>
    <t xml:space="preserve">иные </t>
  </si>
  <si>
    <t>СПЕЦИАЛЬНЫЕ (КОРРЕКЦИОННЫЕ) КЛАССЫ</t>
  </si>
  <si>
    <t>СПЕЦИАЛЬНЫЕ (КОРРЕКЦИОННЫЕ) ГРУППЫ</t>
  </si>
  <si>
    <t>АОП</t>
  </si>
  <si>
    <t>АОП дошкольного образования для детей с нарушением речи:</t>
  </si>
  <si>
    <t>АОП дошкольного образования для детей с нарушением ОДА</t>
  </si>
  <si>
    <t>АОП дошкольного образования для детей с ЗПР</t>
  </si>
  <si>
    <t>АОП дошкольного образования для детей с умеренной и тяжелой умственной отсталостью</t>
  </si>
  <si>
    <t>АОП дошкольного образования для детей с легкой умственной отсталостью</t>
  </si>
  <si>
    <t>АОП дошкольного образования для детей с РАС</t>
  </si>
  <si>
    <t>АОП ДО для детей с ТНР:</t>
  </si>
  <si>
    <t>количество  ОО, реализующих АОП ДО для детей с ТНР</t>
  </si>
  <si>
    <t>АОП ДО для детей с ФФН:</t>
  </si>
  <si>
    <t>количество  ОО, реализующих АОП ДО для детей с ФФН</t>
  </si>
  <si>
    <t>АОП ДО для детей с нарушением зрения:</t>
  </si>
  <si>
    <t>количество  ОО, реализующих АОП ДО для детей с нарушением зрения</t>
  </si>
  <si>
    <t>АОП ДО для детей с нарушением ОДА:</t>
  </si>
  <si>
    <t>АОП ДО для детей с ЗПР:</t>
  </si>
  <si>
    <t>АОП ДО для детей с умственной отсталостью:</t>
  </si>
  <si>
    <t>количество  ОО, реализующих АОП ДО для детей с нарушением ОДА</t>
  </si>
  <si>
    <t>количество  ОО, реализующих АОП ДО для детей с ЗПР</t>
  </si>
  <si>
    <t>количество  ОО, реализующих АОП ДО для детей с легкой умственной отсталостью</t>
  </si>
  <si>
    <t>количество  ОО, реализующих АОП ДО для детей с умеренной и тяжелой умственной отсталостью</t>
  </si>
  <si>
    <t>АОП ДО для детей с РАС:</t>
  </si>
  <si>
    <t>количество  ОО, реализующих АОП  ДО для детей с РАС</t>
  </si>
  <si>
    <t>АОП ДО для детей со сложным дефектом:</t>
  </si>
  <si>
    <t>количество  ОО, реализующих АОП  ДО для детей со сложным дефектом</t>
  </si>
  <si>
    <r>
      <t xml:space="preserve">в образовательных учреждениях  </t>
    </r>
    <r>
      <rPr>
        <b/>
        <i/>
        <sz val="11"/>
        <color theme="1"/>
        <rFont val="Calibri"/>
        <family val="2"/>
        <charset val="204"/>
        <scheme val="minor"/>
      </rPr>
      <t>(включая ПМПк детских домов)</t>
    </r>
  </si>
  <si>
    <t>школьники:</t>
  </si>
  <si>
    <t>количество воспитанников освоивших программу</t>
  </si>
  <si>
    <t>количество воспитанников  не освоивших программу</t>
  </si>
  <si>
    <t>количество воспитанников  освоивших программу</t>
  </si>
  <si>
    <t>количество воспитанников не освоивших программу</t>
  </si>
  <si>
    <t>годовой отчет</t>
  </si>
  <si>
    <t>отправленные на дообследование</t>
  </si>
  <si>
    <t>АОП дошкольного образования для   детей с нарушением зрения</t>
  </si>
  <si>
    <t>АООП дошкольного образования для детей с нарушением зрения</t>
  </si>
  <si>
    <t>АООП дошкольного образования для детей с нарушением слуха</t>
  </si>
  <si>
    <t>АОП дошкольного образования для детей с нарушением слуха</t>
  </si>
  <si>
    <t>АООП дошкольного образования для детей с нарушением речи:</t>
  </si>
  <si>
    <t>АООП дошкольного образования для детей с нарушением ОДА</t>
  </si>
  <si>
    <t>ДО для детей с нарушением речи</t>
  </si>
  <si>
    <t>ДО для детей с нарушением слуха</t>
  </si>
  <si>
    <t>ДО для детей с нарушением зрения</t>
  </si>
  <si>
    <t>ДО для детей с нарушением ОДА</t>
  </si>
  <si>
    <t>ДО для детей с ЗПР</t>
  </si>
  <si>
    <t>АООП дошкольного образования для детей с ЗПР</t>
  </si>
  <si>
    <t>ДО для детей с умственной отсталостью:</t>
  </si>
  <si>
    <t>АООП дошкольного образования для детей с легкой умственной отсталостью</t>
  </si>
  <si>
    <t>АООП дошкольного образования для детей с умеренной и тяжелой умственной отсталостью</t>
  </si>
  <si>
    <t>ДО для детей с РАС</t>
  </si>
  <si>
    <t>АООП дошкольного образования для детей с РАС</t>
  </si>
  <si>
    <t>ДО для детей со сложным дефектом</t>
  </si>
  <si>
    <t>АООП</t>
  </si>
  <si>
    <t>НОО для детей с ТНР</t>
  </si>
  <si>
    <t xml:space="preserve"> для детей с нарушением  слуха</t>
  </si>
  <si>
    <t>для детей с нарушением зрения</t>
  </si>
  <si>
    <t>АОП начального общего образования для детей с нарушением слуха</t>
  </si>
  <si>
    <t xml:space="preserve">АООП  дошкольного образования для   детей со сложным дефектом </t>
  </si>
  <si>
    <t>Начальное и основное образования детей с ОВЗ</t>
  </si>
  <si>
    <t xml:space="preserve"> Дошкольное образование детей с ОВЗ</t>
  </si>
  <si>
    <t>НОО для детей с нарушением слуха</t>
  </si>
  <si>
    <t>АОП НООдля слабослышащих и позднооглохших детей (Вариант 2.1)</t>
  </si>
  <si>
    <t>АОП НОО для глухих  детей (Вариант 1.1)</t>
  </si>
  <si>
    <t>АОП основного общего образования для детей с нарушением слуха</t>
  </si>
  <si>
    <t>НОО для детей с нарушением зрения</t>
  </si>
  <si>
    <t xml:space="preserve">АООП основного общего образования для детей со сложным дефектом: в т.ч. нарушением слуха </t>
  </si>
  <si>
    <t>АОП начального общего образования для детей с нарушением зрения</t>
  </si>
  <si>
    <t>АОП НОО для слабовидящих детей  (Вариант 4.1)</t>
  </si>
  <si>
    <t>АОП НОО для слепых детей  (Вариант 3.1)</t>
  </si>
  <si>
    <t xml:space="preserve">АОП основного общего образования для детей с нарушением зрения </t>
  </si>
  <si>
    <t xml:space="preserve">АООП основного общего образования для детей со сложным дефектом: в т.ч.нарушение зрения </t>
  </si>
  <si>
    <t xml:space="preserve"> для детей с нарушением речи</t>
  </si>
  <si>
    <t>АОП НОО для детей с ТНР(Вариант 5.1)</t>
  </si>
  <si>
    <t>АООП начального общего образования для детей с ТНР(Вариант 5.2)</t>
  </si>
  <si>
    <t>АОП основного общего образования для детей с ТНР</t>
  </si>
  <si>
    <t>для детей с нарушением ОДА</t>
  </si>
  <si>
    <t>АООП НОО для детей с нарушением ОДА</t>
  </si>
  <si>
    <t>АОП НОО для детей с нарушением ОДА (Вариант 6.1)</t>
  </si>
  <si>
    <t>АОП основного общего образования для детей с нарушением ОДА</t>
  </si>
  <si>
    <t>АООП основного общего образования для детей со сложным дефектом:  в т.ч. с нарушением ОДА</t>
  </si>
  <si>
    <t xml:space="preserve"> для детей с ЗПР</t>
  </si>
  <si>
    <t>НОО для детей с ЗПР</t>
  </si>
  <si>
    <t>АОП НОО для детей с ЗПР (Вариант7.1)</t>
  </si>
  <si>
    <t>АООП начального общего образования для детей с ЗПР(Вариант 7.2)</t>
  </si>
  <si>
    <t>АОП основного общего образования для детей с ЗПР</t>
  </si>
  <si>
    <t>для детей с РАС</t>
  </si>
  <si>
    <t>НОО для детей с нарушением ОДА</t>
  </si>
  <si>
    <t>НОО для детей с РАС</t>
  </si>
  <si>
    <t>АОП начального общего образования для детей с РАС (Вариант 8.1)</t>
  </si>
  <si>
    <t>АОП основного общего образования для детей с РАС</t>
  </si>
  <si>
    <t>НОО и ООО  для детей со сложным дефектом</t>
  </si>
  <si>
    <t xml:space="preserve"> для детей с умственной отсталостью:</t>
  </si>
  <si>
    <t>динамика развития (детей в спец.(коррекционных)школах):</t>
  </si>
  <si>
    <t>динамика развития (детей в спец.(коррекционных)классах):</t>
  </si>
  <si>
    <t>динамика развития (детей в спец.(коррекционных)группах):</t>
  </si>
  <si>
    <t>динамика развития детей :</t>
  </si>
  <si>
    <t xml:space="preserve">Количество ОО, реализующие АООП для слепых и слабовидящих детей </t>
  </si>
  <si>
    <t xml:space="preserve">Количество ОО, реализующие АООП для глухих и слабослышащих  детей </t>
  </si>
  <si>
    <t>Количество ОО, реализующие АООП для детей с ТНР</t>
  </si>
  <si>
    <t>Количество ОО, реализующие АООП для детей с нарушениями ОДА</t>
  </si>
  <si>
    <t>Количество ОО, реализующие АООП для детей с ЗПР</t>
  </si>
  <si>
    <t>Количество ОО, реализующие АООП для детей с умственной отсталостью</t>
  </si>
  <si>
    <t xml:space="preserve">Количество классов в ОО, реализующие АООП для слепых и слабовидящих детей </t>
  </si>
  <si>
    <t xml:space="preserve">Количество классов в ОО, реализующие АООП для глухих и слабослышащих  детей </t>
  </si>
  <si>
    <t>Количество классов в ОО, реализующие АООП для детей с ТНР</t>
  </si>
  <si>
    <t>Количество классов в ОО, реализующие АООП для детей с нарушениями ОДА</t>
  </si>
  <si>
    <t>Количество классов в ОО, реализующие АООП для детей с ЗПР</t>
  </si>
  <si>
    <t>Количество классов в ОО, реализующие АООП для детей с умственной отсталостью</t>
  </si>
  <si>
    <t>Количество групп в ОО, реализующие АООП для детей с умственной отсталостью</t>
  </si>
  <si>
    <t xml:space="preserve">Количество групп в ОО, реализующие АООП ДОО для глухих и слабослышащих  детей </t>
  </si>
  <si>
    <t>Количество групп в ОО, реализующие АООП ДОО для детей с ТНР</t>
  </si>
  <si>
    <t>Количество групп в ОО, реализующие АООП ДОО для детей с нарушениями ОДА</t>
  </si>
  <si>
    <t>Количество групп в ОО, реализующие АООП ДОО для детей с ЗПР</t>
  </si>
  <si>
    <t>Количество групп в ОО, реализующие АООП ДОО для детей с умственной отсталостью</t>
  </si>
  <si>
    <t>Таблица диагнозов детей, прошедших экспертное освидетельствование на ПМПК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</si>
</sst>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9" borderId="1" xfId="0" applyFont="1" applyFill="1" applyBorder="1" applyAlignment="1">
      <alignment wrapText="1"/>
    </xf>
    <xf numFmtId="0" fontId="0" fillId="0" borderId="0" xfId="0" applyFill="1"/>
    <xf numFmtId="0" fontId="0" fillId="11" borderId="0" xfId="0" applyFill="1"/>
    <xf numFmtId="0" fontId="0" fillId="13" borderId="0" xfId="0" applyFill="1"/>
    <xf numFmtId="0" fontId="0" fillId="12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0" fillId="13" borderId="1" xfId="0" applyFill="1" applyBorder="1"/>
    <xf numFmtId="0" fontId="0" fillId="8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0" fillId="0" borderId="1" xfId="0" applyFill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12" borderId="1" xfId="0" applyFill="1" applyBorder="1"/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8" borderId="1" xfId="0" applyFill="1" applyBorder="1"/>
    <xf numFmtId="0" fontId="0" fillId="8" borderId="0" xfId="0" applyFill="1"/>
    <xf numFmtId="0" fontId="1" fillId="6" borderId="1" xfId="0" applyFont="1" applyFill="1" applyBorder="1" applyAlignment="1">
      <alignment wrapText="1"/>
    </xf>
    <xf numFmtId="0" fontId="0" fillId="15" borderId="0" xfId="0" applyFill="1"/>
    <xf numFmtId="0" fontId="0" fillId="15" borderId="1" xfId="0" applyFill="1" applyBorder="1"/>
    <xf numFmtId="0" fontId="1" fillId="15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3" fillId="11" borderId="1" xfId="0" applyFont="1" applyFill="1" applyBorder="1"/>
    <xf numFmtId="0" fontId="0" fillId="12" borderId="1" xfId="0" applyFill="1" applyBorder="1" applyAlignment="1">
      <alignment wrapText="1"/>
    </xf>
    <xf numFmtId="0" fontId="0" fillId="4" borderId="1" xfId="0" applyFill="1" applyBorder="1" applyAlignme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FF3399"/>
      <color rgb="FFFFCCFF"/>
      <color rgb="FFFFFF99"/>
      <color rgb="FFCCFF66"/>
      <color rgb="FFFF66FF"/>
      <color rgb="FFFF0066"/>
      <color rgb="FF6699FF"/>
      <color rgb="FF99FF99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8"/>
  <sheetViews>
    <sheetView tabSelected="1" workbookViewId="0">
      <selection activeCell="B9" sqref="B9"/>
    </sheetView>
  </sheetViews>
  <sheetFormatPr defaultRowHeight="15"/>
  <cols>
    <col min="1" max="1" width="69.5703125" style="12" customWidth="1"/>
    <col min="2" max="2" width="12" style="21" customWidth="1"/>
    <col min="3" max="8" width="9.140625" style="12"/>
  </cols>
  <sheetData>
    <row r="1" spans="1:8">
      <c r="A1" s="11" t="s">
        <v>168</v>
      </c>
      <c r="B1" s="48"/>
    </row>
    <row r="2" spans="1:8" s="1" customFormat="1">
      <c r="A2" s="39" t="s">
        <v>0</v>
      </c>
      <c r="B2" s="21">
        <f>SUM(B5:B7,B10)</f>
        <v>173</v>
      </c>
      <c r="C2" s="13"/>
      <c r="D2" s="13"/>
      <c r="E2" s="13"/>
      <c r="F2" s="13"/>
      <c r="G2" s="13"/>
      <c r="H2" s="13"/>
    </row>
    <row r="3" spans="1:8" s="2" customFormat="1">
      <c r="A3" s="40" t="s">
        <v>1</v>
      </c>
      <c r="B3" s="21"/>
      <c r="C3" s="14"/>
      <c r="D3" s="14"/>
      <c r="E3" s="14"/>
      <c r="F3" s="14"/>
      <c r="G3" s="14"/>
      <c r="H3" s="14"/>
    </row>
    <row r="4" spans="1:8">
      <c r="A4" s="11" t="s">
        <v>2</v>
      </c>
      <c r="B4" s="21">
        <v>17</v>
      </c>
    </row>
    <row r="5" spans="1:8">
      <c r="A5" s="11" t="s">
        <v>3</v>
      </c>
      <c r="B5" s="21">
        <v>2</v>
      </c>
    </row>
    <row r="6" spans="1:8">
      <c r="A6" s="11" t="s">
        <v>4</v>
      </c>
      <c r="B6" s="21">
        <v>1</v>
      </c>
    </row>
    <row r="7" spans="1:8">
      <c r="A7" s="11" t="s">
        <v>5</v>
      </c>
      <c r="B7" s="21">
        <v>0</v>
      </c>
    </row>
    <row r="8" spans="1:8">
      <c r="A8" s="11" t="s">
        <v>99</v>
      </c>
      <c r="B8" s="21">
        <v>0</v>
      </c>
    </row>
    <row r="9" spans="1:8">
      <c r="A9" s="11" t="s">
        <v>6</v>
      </c>
      <c r="B9" s="21">
        <v>7</v>
      </c>
    </row>
    <row r="10" spans="1:8">
      <c r="A10" s="11" t="s">
        <v>135</v>
      </c>
      <c r="B10" s="21">
        <v>170</v>
      </c>
    </row>
    <row r="11" spans="1:8" s="2" customFormat="1">
      <c r="A11" s="40" t="s">
        <v>7</v>
      </c>
      <c r="B11" s="21">
        <f>SUM(B12:B16)</f>
        <v>173</v>
      </c>
      <c r="C11" s="14"/>
      <c r="D11" s="14"/>
      <c r="E11" s="14"/>
      <c r="F11" s="14"/>
      <c r="G11" s="14"/>
      <c r="H11" s="14"/>
    </row>
    <row r="12" spans="1:8">
      <c r="A12" s="11" t="s">
        <v>8</v>
      </c>
      <c r="B12" s="21">
        <v>163</v>
      </c>
    </row>
    <row r="13" spans="1:8">
      <c r="A13" s="11" t="s">
        <v>9</v>
      </c>
      <c r="B13" s="21">
        <v>0</v>
      </c>
    </row>
    <row r="14" spans="1:8">
      <c r="A14" s="11" t="s">
        <v>10</v>
      </c>
      <c r="B14" s="21">
        <v>0</v>
      </c>
    </row>
    <row r="15" spans="1:8">
      <c r="A15" s="11" t="s">
        <v>11</v>
      </c>
      <c r="B15" s="21">
        <v>10</v>
      </c>
    </row>
    <row r="16" spans="1:8">
      <c r="A16" s="11" t="s">
        <v>38</v>
      </c>
      <c r="B16" s="21">
        <v>0</v>
      </c>
    </row>
    <row r="17" spans="1:8" s="3" customFormat="1">
      <c r="A17" s="15" t="s">
        <v>12</v>
      </c>
      <c r="B17" s="21">
        <v>166</v>
      </c>
      <c r="C17" s="16"/>
      <c r="D17" s="16"/>
      <c r="E17" s="16"/>
      <c r="F17" s="16"/>
      <c r="G17" s="16"/>
      <c r="H17" s="16"/>
    </row>
    <row r="18" spans="1:8" s="3" customFormat="1">
      <c r="A18" s="15" t="s">
        <v>13</v>
      </c>
      <c r="B18" s="21">
        <v>7</v>
      </c>
      <c r="C18" s="16"/>
      <c r="D18" s="16"/>
      <c r="E18" s="16"/>
      <c r="F18" s="16"/>
      <c r="G18" s="16"/>
      <c r="H18" s="16"/>
    </row>
    <row r="19" spans="1:8" s="1" customFormat="1">
      <c r="A19" s="39" t="s">
        <v>14</v>
      </c>
      <c r="B19" s="21">
        <f>SUM(B20,B24)</f>
        <v>173</v>
      </c>
      <c r="C19" s="13"/>
      <c r="D19" s="13"/>
      <c r="E19" s="13"/>
      <c r="F19" s="13"/>
      <c r="G19" s="13"/>
      <c r="H19" s="13"/>
    </row>
    <row r="20" spans="1:8" s="4" customFormat="1">
      <c r="A20" s="17" t="s">
        <v>15</v>
      </c>
      <c r="B20" s="21">
        <f>SUM(B21:B23)</f>
        <v>147</v>
      </c>
      <c r="C20" s="18"/>
      <c r="D20" s="18"/>
      <c r="E20" s="18"/>
      <c r="F20" s="18"/>
      <c r="G20" s="18"/>
      <c r="H20" s="18"/>
    </row>
    <row r="21" spans="1:8">
      <c r="A21" s="11" t="s">
        <v>23</v>
      </c>
      <c r="B21" s="21">
        <v>0</v>
      </c>
    </row>
    <row r="22" spans="1:8">
      <c r="A22" s="11" t="s">
        <v>16</v>
      </c>
      <c r="B22" s="21">
        <v>6</v>
      </c>
    </row>
    <row r="23" spans="1:8">
      <c r="A23" s="11" t="s">
        <v>100</v>
      </c>
      <c r="B23" s="21">
        <v>141</v>
      </c>
    </row>
    <row r="24" spans="1:8" s="5" customFormat="1">
      <c r="A24" s="41" t="s">
        <v>163</v>
      </c>
      <c r="B24" s="21">
        <f>SUM(B25:B28)</f>
        <v>26</v>
      </c>
      <c r="C24" s="19"/>
      <c r="D24" s="19"/>
      <c r="E24" s="19"/>
      <c r="F24" s="19"/>
      <c r="G24" s="19"/>
      <c r="H24" s="19"/>
    </row>
    <row r="25" spans="1:8">
      <c r="A25" s="11" t="s">
        <v>17</v>
      </c>
      <c r="B25" s="21">
        <v>19</v>
      </c>
    </row>
    <row r="26" spans="1:8">
      <c r="A26" s="11" t="s">
        <v>18</v>
      </c>
      <c r="B26" s="21">
        <v>7</v>
      </c>
    </row>
    <row r="27" spans="1:8">
      <c r="A27" s="11" t="s">
        <v>19</v>
      </c>
      <c r="B27" s="21">
        <v>0</v>
      </c>
    </row>
    <row r="28" spans="1:8">
      <c r="A28" s="11" t="s">
        <v>20</v>
      </c>
      <c r="B28" s="21">
        <v>0</v>
      </c>
    </row>
    <row r="29" spans="1:8" s="1" customFormat="1">
      <c r="A29" s="39" t="s">
        <v>14</v>
      </c>
      <c r="B29" s="21"/>
      <c r="C29" s="13"/>
      <c r="D29" s="13"/>
      <c r="E29" s="13"/>
      <c r="F29" s="13"/>
      <c r="G29" s="13"/>
      <c r="H29" s="13"/>
    </row>
    <row r="30" spans="1:8">
      <c r="A30" s="11" t="s">
        <v>21</v>
      </c>
      <c r="B30" s="21">
        <v>0</v>
      </c>
    </row>
    <row r="31" spans="1:8">
      <c r="A31" s="11" t="s">
        <v>101</v>
      </c>
      <c r="B31" s="21">
        <v>0</v>
      </c>
    </row>
    <row r="32" spans="1:8">
      <c r="A32" s="11" t="s">
        <v>22</v>
      </c>
      <c r="B32" s="21">
        <v>2</v>
      </c>
    </row>
    <row r="33" spans="1:8">
      <c r="A33" s="11" t="s">
        <v>37</v>
      </c>
      <c r="B33" s="21">
        <v>0</v>
      </c>
    </row>
    <row r="34" spans="1:8" s="34" customFormat="1">
      <c r="A34" s="23" t="s">
        <v>14</v>
      </c>
      <c r="B34" s="21">
        <f>SUM(B20,B24)</f>
        <v>173</v>
      </c>
      <c r="C34" s="33"/>
      <c r="D34" s="33"/>
      <c r="E34" s="33"/>
      <c r="F34" s="33"/>
      <c r="G34" s="33"/>
      <c r="H34" s="33"/>
    </row>
    <row r="35" spans="1:8">
      <c r="A35" s="11" t="s">
        <v>24</v>
      </c>
      <c r="B35" s="21">
        <v>167</v>
      </c>
    </row>
    <row r="36" spans="1:8" s="8" customFormat="1">
      <c r="A36" s="20" t="s">
        <v>25</v>
      </c>
      <c r="B36" s="21">
        <v>3</v>
      </c>
      <c r="C36" s="21"/>
      <c r="D36" s="21"/>
      <c r="E36" s="21"/>
      <c r="F36" s="21"/>
      <c r="G36" s="21"/>
      <c r="H36" s="21"/>
    </row>
    <row r="37" spans="1:8" s="9" customFormat="1">
      <c r="A37" s="42" t="s">
        <v>26</v>
      </c>
      <c r="B37" s="21">
        <f>SUM(B38,B141,B146)</f>
        <v>173</v>
      </c>
      <c r="C37" s="22"/>
      <c r="D37" s="22"/>
      <c r="E37" s="22"/>
      <c r="F37" s="22"/>
      <c r="G37" s="22"/>
      <c r="H37" s="22"/>
    </row>
    <row r="38" spans="1:8">
      <c r="A38" s="43" t="s">
        <v>69</v>
      </c>
      <c r="B38" s="21">
        <f>SUM(B41,B69)</f>
        <v>159</v>
      </c>
    </row>
    <row r="39" spans="1:8" s="8" customFormat="1">
      <c r="A39" s="23" t="s">
        <v>188</v>
      </c>
      <c r="B39" s="21">
        <f>SUM(B43,B47,B45,B49,B51,B54,B56,B58,B61,B63,B66,B75,B78,B82,B84,B90,B98,B100,B104,B105,B110,B115,B116,B120,B121,B126,B131,B133,B134)</f>
        <v>10</v>
      </c>
      <c r="C39" s="21"/>
      <c r="D39" s="21"/>
      <c r="E39" s="21"/>
      <c r="F39" s="21"/>
      <c r="G39" s="21"/>
      <c r="H39" s="21"/>
    </row>
    <row r="40" spans="1:8">
      <c r="A40" s="23" t="s">
        <v>138</v>
      </c>
      <c r="B40" s="21">
        <f>SUM(B44,B48,B52,B55,B59,B62,B64,B67,B72,B83,B87,B99,B103,B106,B109,B114,B119,B122,B125,B130,B135,B136,B137,B139)</f>
        <v>150</v>
      </c>
    </row>
    <row r="41" spans="1:8">
      <c r="A41" s="17" t="s">
        <v>195</v>
      </c>
      <c r="B41" s="21">
        <f>SUM(B42,B46,B50,B53,B57,B60,B65)</f>
        <v>141</v>
      </c>
    </row>
    <row r="42" spans="1:8" s="36" customFormat="1">
      <c r="A42" s="37" t="s">
        <v>178</v>
      </c>
      <c r="B42" s="21">
        <f>SUM(B43:B45)</f>
        <v>0</v>
      </c>
      <c r="C42" s="37"/>
      <c r="D42" s="37"/>
      <c r="E42" s="37"/>
      <c r="F42" s="37"/>
      <c r="G42" s="37"/>
      <c r="H42" s="37"/>
    </row>
    <row r="43" spans="1:8">
      <c r="A43" s="25" t="s">
        <v>171</v>
      </c>
      <c r="B43" s="21">
        <v>0</v>
      </c>
    </row>
    <row r="44" spans="1:8">
      <c r="A44" s="25" t="s">
        <v>170</v>
      </c>
      <c r="B44" s="21">
        <v>0</v>
      </c>
    </row>
    <row r="45" spans="1:8">
      <c r="A45" s="25" t="s">
        <v>193</v>
      </c>
      <c r="B45" s="21">
        <v>0</v>
      </c>
    </row>
    <row r="46" spans="1:8" s="36" customFormat="1">
      <c r="A46" s="37" t="s">
        <v>177</v>
      </c>
      <c r="B46" s="21">
        <f>SUM(B47:B49)</f>
        <v>0</v>
      </c>
      <c r="C46" s="37"/>
      <c r="D46" s="37"/>
      <c r="E46" s="37"/>
      <c r="F46" s="37"/>
      <c r="G46" s="37"/>
      <c r="H46" s="37"/>
    </row>
    <row r="47" spans="1:8">
      <c r="A47" s="21" t="s">
        <v>172</v>
      </c>
      <c r="B47" s="21">
        <v>0</v>
      </c>
    </row>
    <row r="48" spans="1:8">
      <c r="A48" s="25" t="s">
        <v>173</v>
      </c>
      <c r="B48" s="21">
        <v>0</v>
      </c>
    </row>
    <row r="49" spans="1:8">
      <c r="A49" s="25" t="s">
        <v>193</v>
      </c>
      <c r="B49" s="21">
        <v>0</v>
      </c>
    </row>
    <row r="50" spans="1:8" s="36" customFormat="1">
      <c r="A50" s="37" t="s">
        <v>176</v>
      </c>
      <c r="B50" s="21">
        <f>SUM(B51:B52)</f>
        <v>139</v>
      </c>
      <c r="C50" s="37"/>
      <c r="D50" s="37"/>
      <c r="E50" s="37"/>
      <c r="F50" s="37"/>
      <c r="G50" s="37"/>
      <c r="H50" s="37"/>
    </row>
    <row r="51" spans="1:8">
      <c r="A51" s="25" t="s">
        <v>174</v>
      </c>
      <c r="B51" s="21">
        <v>0</v>
      </c>
    </row>
    <row r="52" spans="1:8">
      <c r="A52" s="25" t="s">
        <v>139</v>
      </c>
      <c r="B52" s="21">
        <v>139</v>
      </c>
    </row>
    <row r="53" spans="1:8" s="36" customFormat="1">
      <c r="A53" s="37" t="s">
        <v>179</v>
      </c>
      <c r="B53" s="21">
        <f>SUM(B54:B56)</f>
        <v>2</v>
      </c>
      <c r="C53" s="37"/>
      <c r="D53" s="37"/>
      <c r="E53" s="37"/>
      <c r="F53" s="37"/>
      <c r="G53" s="37"/>
      <c r="H53" s="37"/>
    </row>
    <row r="54" spans="1:8">
      <c r="A54" s="25" t="s">
        <v>175</v>
      </c>
      <c r="B54" s="21">
        <v>0</v>
      </c>
    </row>
    <row r="55" spans="1:8">
      <c r="A55" s="25" t="s">
        <v>140</v>
      </c>
      <c r="B55" s="21">
        <v>2</v>
      </c>
    </row>
    <row r="56" spans="1:8">
      <c r="A56" s="25" t="s">
        <v>193</v>
      </c>
      <c r="B56" s="21">
        <v>0</v>
      </c>
    </row>
    <row r="57" spans="1:8" s="36" customFormat="1">
      <c r="A57" s="37" t="s">
        <v>180</v>
      </c>
      <c r="B57" s="21">
        <f>SUM(B58:B59)</f>
        <v>0</v>
      </c>
      <c r="C57" s="37"/>
      <c r="D57" s="37"/>
      <c r="E57" s="37"/>
      <c r="F57" s="37"/>
      <c r="G57" s="37"/>
      <c r="H57" s="37"/>
    </row>
    <row r="58" spans="1:8">
      <c r="A58" s="25" t="s">
        <v>181</v>
      </c>
      <c r="B58" s="21">
        <v>0</v>
      </c>
    </row>
    <row r="59" spans="1:8">
      <c r="A59" s="25" t="s">
        <v>141</v>
      </c>
      <c r="B59" s="21">
        <v>0</v>
      </c>
    </row>
    <row r="60" spans="1:8" s="36" customFormat="1">
      <c r="A60" s="38" t="s">
        <v>182</v>
      </c>
      <c r="B60" s="25">
        <f>SUM(B61:B64)</f>
        <v>0</v>
      </c>
      <c r="C60" s="37"/>
      <c r="D60" s="37"/>
      <c r="E60" s="37"/>
      <c r="F60" s="37"/>
      <c r="G60" s="37"/>
      <c r="H60" s="37"/>
    </row>
    <row r="61" spans="1:8" ht="26.25">
      <c r="A61" s="25" t="s">
        <v>183</v>
      </c>
      <c r="B61" s="21">
        <v>0</v>
      </c>
    </row>
    <row r="62" spans="1:8">
      <c r="A62" s="25" t="s">
        <v>143</v>
      </c>
      <c r="B62" s="21">
        <v>0</v>
      </c>
    </row>
    <row r="63" spans="1:8" ht="26.25">
      <c r="A63" s="25" t="s">
        <v>184</v>
      </c>
      <c r="B63" s="21">
        <v>0</v>
      </c>
    </row>
    <row r="64" spans="1:8" ht="25.5" customHeight="1">
      <c r="A64" s="25" t="s">
        <v>142</v>
      </c>
      <c r="B64" s="21">
        <v>0</v>
      </c>
    </row>
    <row r="65" spans="1:8" s="36" customFormat="1">
      <c r="A65" s="38" t="s">
        <v>185</v>
      </c>
      <c r="B65" s="21">
        <f>SUM(B66:B67)</f>
        <v>0</v>
      </c>
      <c r="C65" s="37"/>
      <c r="D65" s="37"/>
      <c r="E65" s="37"/>
      <c r="F65" s="37"/>
      <c r="G65" s="37"/>
      <c r="H65" s="37"/>
    </row>
    <row r="66" spans="1:8">
      <c r="A66" s="25" t="s">
        <v>186</v>
      </c>
      <c r="B66" s="21">
        <v>0</v>
      </c>
    </row>
    <row r="67" spans="1:8">
      <c r="A67" s="25" t="s">
        <v>144</v>
      </c>
      <c r="B67" s="21">
        <v>0</v>
      </c>
    </row>
    <row r="68" spans="1:8">
      <c r="A68" s="6" t="s">
        <v>187</v>
      </c>
      <c r="B68" s="21">
        <f>SUM(B45,B49,B56)</f>
        <v>0</v>
      </c>
    </row>
    <row r="69" spans="1:8" s="7" customFormat="1">
      <c r="A69" s="44" t="s">
        <v>194</v>
      </c>
      <c r="B69" s="21">
        <f>SUM(B70,B85,B101,B107,B117,B123,B132)</f>
        <v>18</v>
      </c>
      <c r="C69" s="26"/>
      <c r="D69" s="26"/>
      <c r="E69" s="26"/>
      <c r="F69" s="26"/>
      <c r="G69" s="26"/>
      <c r="H69" s="26"/>
    </row>
    <row r="70" spans="1:8">
      <c r="A70" s="27" t="s">
        <v>190</v>
      </c>
      <c r="B70" s="21">
        <f>SUM(B71,B82,B83:B84)</f>
        <v>0</v>
      </c>
      <c r="C70" s="51"/>
      <c r="D70" s="51"/>
    </row>
    <row r="71" spans="1:8">
      <c r="A71" s="28" t="s">
        <v>196</v>
      </c>
      <c r="B71" s="21">
        <f>SUM(B72,B75,B78)</f>
        <v>0</v>
      </c>
      <c r="C71" s="51"/>
      <c r="D71" s="51"/>
    </row>
    <row r="72" spans="1:8">
      <c r="A72" s="28" t="s">
        <v>192</v>
      </c>
      <c r="B72" s="21">
        <f>SUM(B73:B74)</f>
        <v>0</v>
      </c>
      <c r="C72" s="51"/>
      <c r="D72" s="51"/>
    </row>
    <row r="73" spans="1:8">
      <c r="A73" s="24" t="s">
        <v>197</v>
      </c>
      <c r="B73" s="21">
        <v>0</v>
      </c>
    </row>
    <row r="74" spans="1:8">
      <c r="A74" s="24" t="s">
        <v>198</v>
      </c>
      <c r="B74" s="21">
        <v>0</v>
      </c>
    </row>
    <row r="75" spans="1:8" ht="26.25">
      <c r="A75" s="24" t="s">
        <v>39</v>
      </c>
      <c r="B75" s="21">
        <f>SUM(B76:B77)</f>
        <v>0</v>
      </c>
      <c r="C75" s="51"/>
      <c r="D75" s="51"/>
    </row>
    <row r="76" spans="1:8">
      <c r="A76" s="24" t="s">
        <v>51</v>
      </c>
      <c r="B76" s="21">
        <v>0</v>
      </c>
      <c r="C76" s="51"/>
      <c r="D76" s="51"/>
    </row>
    <row r="77" spans="1:8">
      <c r="A77" s="24" t="s">
        <v>52</v>
      </c>
      <c r="B77" s="21">
        <v>0</v>
      </c>
    </row>
    <row r="78" spans="1:8">
      <c r="A78" s="24" t="s">
        <v>40</v>
      </c>
      <c r="B78" s="21">
        <f>SUM(B79:B81)</f>
        <v>0</v>
      </c>
    </row>
    <row r="79" spans="1:8">
      <c r="A79" s="24" t="s">
        <v>53</v>
      </c>
      <c r="B79" s="21">
        <v>0</v>
      </c>
    </row>
    <row r="80" spans="1:8">
      <c r="A80" s="24" t="s">
        <v>54</v>
      </c>
      <c r="B80" s="21">
        <v>0</v>
      </c>
    </row>
    <row r="81" spans="1:8">
      <c r="A81" s="24" t="s">
        <v>55</v>
      </c>
      <c r="B81" s="21">
        <v>0</v>
      </c>
    </row>
    <row r="82" spans="1:8">
      <c r="A82" s="24" t="s">
        <v>31</v>
      </c>
      <c r="B82" s="21">
        <v>0</v>
      </c>
    </row>
    <row r="83" spans="1:8" s="8" customFormat="1" ht="14.25" customHeight="1">
      <c r="A83" s="8" t="s">
        <v>199</v>
      </c>
      <c r="B83" s="21">
        <v>0</v>
      </c>
      <c r="C83" s="21"/>
      <c r="D83" s="21"/>
      <c r="E83" s="21"/>
      <c r="F83" s="21"/>
      <c r="G83" s="21"/>
      <c r="H83" s="21"/>
    </row>
    <row r="84" spans="1:8" ht="26.25">
      <c r="A84" s="6" t="s">
        <v>201</v>
      </c>
    </row>
    <row r="85" spans="1:8">
      <c r="A85" s="27" t="s">
        <v>191</v>
      </c>
      <c r="B85" s="21">
        <f>SUM(B86,B98:B100)</f>
        <v>0</v>
      </c>
    </row>
    <row r="86" spans="1:8">
      <c r="A86" s="24" t="s">
        <v>200</v>
      </c>
      <c r="B86" s="21">
        <f>SUM(B87,B90)</f>
        <v>0</v>
      </c>
    </row>
    <row r="87" spans="1:8">
      <c r="A87" s="28" t="s">
        <v>202</v>
      </c>
      <c r="B87" s="21">
        <f>SUM(B88:B89)</f>
        <v>0</v>
      </c>
    </row>
    <row r="88" spans="1:8">
      <c r="A88" s="28" t="s">
        <v>203</v>
      </c>
      <c r="B88" s="21">
        <v>0</v>
      </c>
    </row>
    <row r="89" spans="1:8">
      <c r="A89" s="28" t="s">
        <v>204</v>
      </c>
      <c r="B89" s="21">
        <v>0</v>
      </c>
    </row>
    <row r="90" spans="1:8">
      <c r="A90" s="24" t="s">
        <v>41</v>
      </c>
      <c r="B90" s="21">
        <f>SUM(B91,B94)</f>
        <v>0</v>
      </c>
    </row>
    <row r="91" spans="1:8">
      <c r="A91" s="24" t="s">
        <v>42</v>
      </c>
      <c r="B91" s="21">
        <f>SUM(B92:B93)</f>
        <v>0</v>
      </c>
    </row>
    <row r="92" spans="1:8">
      <c r="A92" s="24" t="s">
        <v>56</v>
      </c>
      <c r="B92" s="21">
        <v>0</v>
      </c>
    </row>
    <row r="93" spans="1:8" ht="12.75" customHeight="1">
      <c r="A93" s="24" t="s">
        <v>57</v>
      </c>
    </row>
    <row r="94" spans="1:8">
      <c r="A94" s="24" t="s">
        <v>43</v>
      </c>
      <c r="B94" s="21">
        <f>SUM(B95:B97)</f>
        <v>0</v>
      </c>
    </row>
    <row r="95" spans="1:8">
      <c r="A95" s="24" t="s">
        <v>58</v>
      </c>
      <c r="B95" s="21">
        <v>0</v>
      </c>
    </row>
    <row r="96" spans="1:8">
      <c r="A96" s="24" t="s">
        <v>59</v>
      </c>
      <c r="B96" s="21">
        <v>0</v>
      </c>
    </row>
    <row r="97" spans="1:8">
      <c r="A97" s="24" t="s">
        <v>60</v>
      </c>
      <c r="B97" s="21">
        <v>0</v>
      </c>
    </row>
    <row r="98" spans="1:8">
      <c r="A98" s="24" t="s">
        <v>32</v>
      </c>
      <c r="B98" s="21">
        <v>0</v>
      </c>
    </row>
    <row r="99" spans="1:8" s="8" customFormat="1">
      <c r="A99" s="24" t="s">
        <v>205</v>
      </c>
      <c r="B99" s="21">
        <v>0</v>
      </c>
      <c r="C99" s="21"/>
      <c r="D99" s="21"/>
      <c r="E99" s="21"/>
      <c r="F99" s="21"/>
      <c r="G99" s="21"/>
      <c r="H99" s="21"/>
    </row>
    <row r="100" spans="1:8" ht="26.25">
      <c r="A100" s="6" t="s">
        <v>206</v>
      </c>
      <c r="B100" s="21">
        <v>0</v>
      </c>
    </row>
    <row r="101" spans="1:8">
      <c r="A101" s="27" t="s">
        <v>207</v>
      </c>
      <c r="B101" s="21">
        <f>SUM(B102,B105:B106)</f>
        <v>1</v>
      </c>
    </row>
    <row r="102" spans="1:8">
      <c r="A102" s="24" t="s">
        <v>189</v>
      </c>
      <c r="B102" s="21">
        <f>SUM(B103,B104)</f>
        <v>1</v>
      </c>
    </row>
    <row r="103" spans="1:8">
      <c r="A103" s="28" t="s">
        <v>208</v>
      </c>
      <c r="B103" s="21">
        <v>1</v>
      </c>
    </row>
    <row r="104" spans="1:8">
      <c r="A104" s="24" t="s">
        <v>209</v>
      </c>
      <c r="B104" s="21">
        <v>0</v>
      </c>
    </row>
    <row r="105" spans="1:8">
      <c r="A105" s="24" t="s">
        <v>33</v>
      </c>
    </row>
    <row r="106" spans="1:8">
      <c r="A106" s="24" t="s">
        <v>210</v>
      </c>
    </row>
    <row r="107" spans="1:8">
      <c r="A107" s="27" t="s">
        <v>211</v>
      </c>
      <c r="B107" s="21">
        <f>SUM(B108,B114:B116)</f>
        <v>2</v>
      </c>
    </row>
    <row r="108" spans="1:8" s="8" customFormat="1">
      <c r="A108" s="24" t="s">
        <v>222</v>
      </c>
      <c r="B108" s="21">
        <v>1</v>
      </c>
      <c r="C108" s="21"/>
      <c r="D108" s="21"/>
      <c r="E108" s="21"/>
      <c r="F108" s="21"/>
      <c r="G108" s="21"/>
      <c r="H108" s="21"/>
    </row>
    <row r="109" spans="1:8">
      <c r="A109" s="24" t="s">
        <v>213</v>
      </c>
      <c r="B109" s="21">
        <v>1</v>
      </c>
    </row>
    <row r="110" spans="1:8">
      <c r="A110" s="24" t="s">
        <v>212</v>
      </c>
      <c r="B110" s="21">
        <f>SUM(B111:B113)</f>
        <v>1</v>
      </c>
    </row>
    <row r="111" spans="1:8">
      <c r="A111" s="24" t="s">
        <v>61</v>
      </c>
      <c r="B111" s="21">
        <v>0</v>
      </c>
    </row>
    <row r="112" spans="1:8">
      <c r="A112" s="24" t="s">
        <v>62</v>
      </c>
      <c r="B112" s="21">
        <v>0</v>
      </c>
    </row>
    <row r="113" spans="1:5">
      <c r="A113" s="24" t="s">
        <v>63</v>
      </c>
      <c r="B113" s="21">
        <v>1</v>
      </c>
    </row>
    <row r="114" spans="1:5">
      <c r="A114" s="24" t="s">
        <v>214</v>
      </c>
      <c r="B114" s="21">
        <v>0</v>
      </c>
    </row>
    <row r="115" spans="1:5">
      <c r="A115" s="24" t="s">
        <v>98</v>
      </c>
      <c r="B115" s="21">
        <v>0</v>
      </c>
    </row>
    <row r="116" spans="1:5" ht="26.25">
      <c r="A116" s="6" t="s">
        <v>215</v>
      </c>
      <c r="B116" s="21">
        <v>1</v>
      </c>
    </row>
    <row r="117" spans="1:5">
      <c r="A117" s="27" t="s">
        <v>216</v>
      </c>
      <c r="B117" s="21">
        <f>SUM(B118,B121,B122)</f>
        <v>1</v>
      </c>
    </row>
    <row r="118" spans="1:5">
      <c r="A118" s="24" t="s">
        <v>217</v>
      </c>
      <c r="B118" s="21">
        <f>SUM(B119:B120)</f>
        <v>1</v>
      </c>
    </row>
    <row r="119" spans="1:5">
      <c r="A119" s="28" t="s">
        <v>218</v>
      </c>
      <c r="B119" s="21">
        <v>1</v>
      </c>
    </row>
    <row r="120" spans="1:5">
      <c r="A120" s="24" t="s">
        <v>219</v>
      </c>
      <c r="B120" s="21">
        <v>0</v>
      </c>
    </row>
    <row r="121" spans="1:5">
      <c r="A121" s="24" t="s">
        <v>34</v>
      </c>
      <c r="B121" s="21">
        <v>0</v>
      </c>
    </row>
    <row r="122" spans="1:5">
      <c r="A122" s="24" t="s">
        <v>220</v>
      </c>
      <c r="B122" s="21">
        <v>0</v>
      </c>
    </row>
    <row r="123" spans="1:5">
      <c r="A123" s="27" t="s">
        <v>221</v>
      </c>
      <c r="B123" s="21">
        <f>SUM(B124,B130:B131)</f>
        <v>1</v>
      </c>
      <c r="E123" s="28"/>
    </row>
    <row r="124" spans="1:5">
      <c r="A124" s="24" t="s">
        <v>223</v>
      </c>
      <c r="B124" s="21">
        <f>SUM(B125,B126)</f>
        <v>1</v>
      </c>
      <c r="E124" s="24"/>
    </row>
    <row r="125" spans="1:5">
      <c r="A125" s="24" t="s">
        <v>224</v>
      </c>
      <c r="B125" s="21">
        <v>1</v>
      </c>
      <c r="E125" s="24"/>
    </row>
    <row r="126" spans="1:5">
      <c r="A126" s="24" t="s">
        <v>35</v>
      </c>
      <c r="B126" s="21">
        <f>SUM(B127:B129)</f>
        <v>0</v>
      </c>
      <c r="E126" s="24"/>
    </row>
    <row r="127" spans="1:5">
      <c r="A127" s="24" t="s">
        <v>64</v>
      </c>
      <c r="B127" s="21">
        <v>0</v>
      </c>
      <c r="E127" s="24"/>
    </row>
    <row r="128" spans="1:5">
      <c r="A128" s="24" t="s">
        <v>65</v>
      </c>
      <c r="B128" s="21">
        <v>0</v>
      </c>
      <c r="E128" s="24"/>
    </row>
    <row r="129" spans="1:8">
      <c r="A129" s="24" t="s">
        <v>66</v>
      </c>
      <c r="B129" s="21">
        <v>0</v>
      </c>
    </row>
    <row r="130" spans="1:8">
      <c r="A130" s="24" t="s">
        <v>225</v>
      </c>
      <c r="B130" s="21">
        <v>0</v>
      </c>
    </row>
    <row r="131" spans="1:8">
      <c r="A131" s="24" t="s">
        <v>36</v>
      </c>
      <c r="B131" s="21">
        <v>0</v>
      </c>
    </row>
    <row r="132" spans="1:8">
      <c r="A132" s="27" t="s">
        <v>227</v>
      </c>
      <c r="B132" s="21">
        <f>SUM(B133:B139)</f>
        <v>13</v>
      </c>
    </row>
    <row r="133" spans="1:8" ht="26.25">
      <c r="A133" s="24" t="s">
        <v>44</v>
      </c>
      <c r="B133" s="21">
        <v>8</v>
      </c>
    </row>
    <row r="134" spans="1:8" ht="26.25">
      <c r="A134" s="24" t="s">
        <v>45</v>
      </c>
      <c r="B134" s="21">
        <v>0</v>
      </c>
    </row>
    <row r="135" spans="1:8">
      <c r="A135" s="24" t="s">
        <v>46</v>
      </c>
      <c r="B135" s="21">
        <v>2</v>
      </c>
    </row>
    <row r="136" spans="1:8">
      <c r="A136" s="24" t="s">
        <v>47</v>
      </c>
      <c r="B136" s="21">
        <v>2</v>
      </c>
    </row>
    <row r="137" spans="1:8">
      <c r="A137" s="24" t="s">
        <v>48</v>
      </c>
      <c r="B137" s="21">
        <v>1</v>
      </c>
    </row>
    <row r="138" spans="1:8" s="5" customFormat="1">
      <c r="A138" s="35" t="s">
        <v>50</v>
      </c>
      <c r="B138" s="21">
        <v>0</v>
      </c>
      <c r="C138" s="19"/>
      <c r="D138" s="19"/>
      <c r="E138" s="19"/>
      <c r="F138" s="19"/>
      <c r="G138" s="19"/>
      <c r="H138" s="19"/>
    </row>
    <row r="139" spans="1:8" s="3" customFormat="1" ht="26.25">
      <c r="A139" s="27" t="s">
        <v>67</v>
      </c>
      <c r="B139" s="21">
        <v>0</v>
      </c>
      <c r="C139" s="16"/>
      <c r="D139" s="16"/>
      <c r="E139" s="16"/>
      <c r="F139" s="16"/>
      <c r="G139" s="16"/>
      <c r="H139" s="16"/>
    </row>
    <row r="140" spans="1:8" s="8" customFormat="1">
      <c r="A140" s="6" t="s">
        <v>226</v>
      </c>
      <c r="B140" s="21">
        <f>SUM(B84,B100,B116)</f>
        <v>1</v>
      </c>
      <c r="C140" s="21"/>
      <c r="D140" s="21"/>
      <c r="E140" s="21"/>
      <c r="F140" s="21"/>
      <c r="G140" s="21"/>
      <c r="H140" s="21"/>
    </row>
    <row r="141" spans="1:8">
      <c r="A141" s="45" t="s">
        <v>68</v>
      </c>
      <c r="B141" s="21">
        <f>SUM(B142:B145)</f>
        <v>8</v>
      </c>
    </row>
    <row r="142" spans="1:8">
      <c r="A142" s="28" t="s">
        <v>30</v>
      </c>
      <c r="B142" s="21">
        <v>0</v>
      </c>
    </row>
    <row r="143" spans="1:8">
      <c r="A143" s="28" t="s">
        <v>27</v>
      </c>
      <c r="B143" s="21">
        <v>1</v>
      </c>
    </row>
    <row r="144" spans="1:8">
      <c r="A144" s="28" t="s">
        <v>28</v>
      </c>
      <c r="B144" s="21">
        <v>7</v>
      </c>
    </row>
    <row r="145" spans="1:8">
      <c r="A145" s="28" t="s">
        <v>29</v>
      </c>
      <c r="B145" s="21">
        <v>0</v>
      </c>
    </row>
    <row r="146" spans="1:8">
      <c r="A146" s="11" t="s">
        <v>169</v>
      </c>
      <c r="B146" s="21">
        <v>6</v>
      </c>
    </row>
    <row r="147" spans="1:8" ht="18.75">
      <c r="A147" s="29" t="s">
        <v>81</v>
      </c>
      <c r="B147" s="21">
        <f>SUM(B38,B141,B146)</f>
        <v>173</v>
      </c>
    </row>
    <row r="148" spans="1:8" s="10" customFormat="1" ht="26.25">
      <c r="A148" s="46" t="s">
        <v>250</v>
      </c>
      <c r="B148" s="30"/>
      <c r="C148" s="30"/>
      <c r="D148" s="30"/>
      <c r="E148" s="30"/>
      <c r="F148" s="30"/>
      <c r="G148" s="30"/>
      <c r="H148" s="30"/>
    </row>
    <row r="149" spans="1:8">
      <c r="A149" s="24" t="s">
        <v>70</v>
      </c>
      <c r="B149" s="21">
        <f>SUM(B42,B85)</f>
        <v>0</v>
      </c>
    </row>
    <row r="150" spans="1:8">
      <c r="A150" s="24" t="s">
        <v>71</v>
      </c>
      <c r="B150" s="21">
        <f>SUM(B50,B101)</f>
        <v>140</v>
      </c>
    </row>
    <row r="151" spans="1:8">
      <c r="A151" s="24" t="s">
        <v>72</v>
      </c>
      <c r="B151" s="21">
        <f>SUM(B46,B70)</f>
        <v>0</v>
      </c>
    </row>
    <row r="152" spans="1:8">
      <c r="A152" s="24" t="s">
        <v>73</v>
      </c>
      <c r="B152" s="21">
        <f>SUM(B53,B107)</f>
        <v>4</v>
      </c>
    </row>
    <row r="153" spans="1:8">
      <c r="A153" s="24" t="s">
        <v>74</v>
      </c>
      <c r="B153" s="21">
        <f>SUM(B141)</f>
        <v>8</v>
      </c>
    </row>
    <row r="154" spans="1:8">
      <c r="A154" s="24" t="s">
        <v>75</v>
      </c>
      <c r="B154" s="21">
        <f>SUM(B57,B117)</f>
        <v>1</v>
      </c>
    </row>
    <row r="155" spans="1:8">
      <c r="A155" s="24" t="s">
        <v>76</v>
      </c>
      <c r="B155" s="21">
        <f>SUM(B61:B62,B133:B134,B139)</f>
        <v>8</v>
      </c>
    </row>
    <row r="156" spans="1:8">
      <c r="A156" s="24" t="s">
        <v>77</v>
      </c>
      <c r="B156" s="21">
        <f>SUM(B63:B64,B135:B136)</f>
        <v>4</v>
      </c>
    </row>
    <row r="157" spans="1:8">
      <c r="A157" s="24" t="s">
        <v>78</v>
      </c>
      <c r="B157" s="21">
        <f>SUM(B137:B138)</f>
        <v>1</v>
      </c>
    </row>
    <row r="158" spans="1:8">
      <c r="A158" s="24" t="s">
        <v>79</v>
      </c>
      <c r="B158" s="21">
        <f>SUM(B65,B123)</f>
        <v>1</v>
      </c>
    </row>
    <row r="159" spans="1:8">
      <c r="A159" s="24" t="s">
        <v>80</v>
      </c>
      <c r="B159" s="21">
        <f>SUM(B146)</f>
        <v>6</v>
      </c>
    </row>
    <row r="160" spans="1:8" ht="18.75">
      <c r="A160" s="29" t="s">
        <v>81</v>
      </c>
      <c r="B160" s="21">
        <f>SUM(B149:B159)</f>
        <v>173</v>
      </c>
    </row>
    <row r="161" spans="1:8">
      <c r="A161" s="11"/>
    </row>
    <row r="162" spans="1:8">
      <c r="A162" s="35" t="s">
        <v>104</v>
      </c>
      <c r="B162" s="21">
        <f>SUM(B164,B168,B172,B176,B180,B184)</f>
        <v>0</v>
      </c>
    </row>
    <row r="163" spans="1:8" s="8" customFormat="1">
      <c r="A163" s="15" t="s">
        <v>107</v>
      </c>
      <c r="B163" s="21">
        <v>0</v>
      </c>
      <c r="C163" s="21"/>
      <c r="D163" s="21"/>
      <c r="E163" s="21"/>
      <c r="F163" s="21"/>
      <c r="G163" s="21"/>
      <c r="H163" s="21"/>
    </row>
    <row r="164" spans="1:8">
      <c r="A164" s="11" t="s">
        <v>105</v>
      </c>
      <c r="B164" s="21">
        <v>0</v>
      </c>
    </row>
    <row r="165" spans="1:8">
      <c r="A165" s="11" t="s">
        <v>106</v>
      </c>
      <c r="B165" s="21">
        <v>0</v>
      </c>
    </row>
    <row r="166" spans="1:8">
      <c r="A166" s="11" t="s">
        <v>85</v>
      </c>
      <c r="B166" s="21">
        <v>0</v>
      </c>
    </row>
    <row r="167" spans="1:8">
      <c r="A167" s="15" t="s">
        <v>108</v>
      </c>
      <c r="B167" s="21">
        <v>0</v>
      </c>
    </row>
    <row r="168" spans="1:8">
      <c r="A168" s="11" t="s">
        <v>105</v>
      </c>
      <c r="B168" s="21">
        <v>0</v>
      </c>
    </row>
    <row r="169" spans="1:8">
      <c r="A169" s="11" t="s">
        <v>106</v>
      </c>
      <c r="B169" s="21">
        <v>0</v>
      </c>
    </row>
    <row r="170" spans="1:8">
      <c r="A170" s="11" t="s">
        <v>85</v>
      </c>
      <c r="B170" s="21">
        <v>0</v>
      </c>
    </row>
    <row r="171" spans="1:8">
      <c r="A171" s="15" t="s">
        <v>109</v>
      </c>
      <c r="B171" s="21">
        <v>0</v>
      </c>
    </row>
    <row r="172" spans="1:8">
      <c r="A172" s="11" t="s">
        <v>105</v>
      </c>
      <c r="B172" s="21">
        <v>0</v>
      </c>
    </row>
    <row r="173" spans="1:8">
      <c r="A173" s="11" t="s">
        <v>106</v>
      </c>
      <c r="B173" s="21">
        <v>0</v>
      </c>
    </row>
    <row r="174" spans="1:8">
      <c r="A174" s="11" t="s">
        <v>85</v>
      </c>
      <c r="B174" s="21">
        <v>0</v>
      </c>
    </row>
    <row r="175" spans="1:8">
      <c r="A175" s="15" t="s">
        <v>110</v>
      </c>
      <c r="B175" s="21">
        <v>0</v>
      </c>
    </row>
    <row r="176" spans="1:8">
      <c r="A176" s="11" t="s">
        <v>105</v>
      </c>
      <c r="B176" s="21">
        <v>0</v>
      </c>
    </row>
    <row r="177" spans="1:8">
      <c r="A177" s="11" t="s">
        <v>106</v>
      </c>
      <c r="B177" s="21">
        <v>0</v>
      </c>
    </row>
    <row r="178" spans="1:8">
      <c r="A178" s="11" t="s">
        <v>85</v>
      </c>
      <c r="B178" s="21">
        <v>0</v>
      </c>
    </row>
    <row r="179" spans="1:8">
      <c r="A179" s="15" t="s">
        <v>111</v>
      </c>
      <c r="B179" s="21">
        <v>0</v>
      </c>
    </row>
    <row r="180" spans="1:8">
      <c r="A180" s="11" t="s">
        <v>105</v>
      </c>
      <c r="B180" s="21">
        <v>0</v>
      </c>
    </row>
    <row r="181" spans="1:8">
      <c r="A181" s="11" t="s">
        <v>106</v>
      </c>
      <c r="B181" s="21">
        <v>0</v>
      </c>
    </row>
    <row r="182" spans="1:8">
      <c r="A182" s="11" t="s">
        <v>85</v>
      </c>
      <c r="B182" s="21">
        <v>0</v>
      </c>
    </row>
    <row r="183" spans="1:8">
      <c r="A183" s="15" t="s">
        <v>112</v>
      </c>
      <c r="B183" s="21">
        <v>0</v>
      </c>
    </row>
    <row r="184" spans="1:8">
      <c r="A184" s="11" t="s">
        <v>105</v>
      </c>
      <c r="B184" s="21">
        <v>0</v>
      </c>
    </row>
    <row r="185" spans="1:8">
      <c r="A185" s="11" t="s">
        <v>106</v>
      </c>
      <c r="B185" s="21">
        <v>0</v>
      </c>
    </row>
    <row r="186" spans="1:8">
      <c r="A186" s="11" t="s">
        <v>85</v>
      </c>
      <c r="B186" s="21">
        <v>0</v>
      </c>
    </row>
    <row r="187" spans="1:8">
      <c r="A187" s="35" t="s">
        <v>96</v>
      </c>
      <c r="B187" s="21">
        <f>SUM(B190,B194,B198,B202,B206,B209,B213)</f>
        <v>0</v>
      </c>
    </row>
    <row r="188" spans="1:8" s="8" customFormat="1">
      <c r="A188" s="27" t="s">
        <v>82</v>
      </c>
      <c r="B188" s="21">
        <v>0</v>
      </c>
      <c r="C188" s="21"/>
      <c r="D188" s="21"/>
      <c r="E188" s="21"/>
      <c r="F188" s="21"/>
      <c r="G188" s="21"/>
      <c r="H188" s="21"/>
    </row>
    <row r="189" spans="1:8">
      <c r="A189" s="11" t="s">
        <v>84</v>
      </c>
      <c r="B189" s="21">
        <v>0</v>
      </c>
    </row>
    <row r="190" spans="1:8">
      <c r="A190" s="11" t="s">
        <v>83</v>
      </c>
      <c r="B190" s="21">
        <v>0</v>
      </c>
    </row>
    <row r="191" spans="1:8">
      <c r="A191" s="11" t="s">
        <v>85</v>
      </c>
      <c r="B191" s="21">
        <v>0</v>
      </c>
    </row>
    <row r="192" spans="1:8">
      <c r="A192" s="27" t="s">
        <v>86</v>
      </c>
      <c r="B192" s="21">
        <v>0</v>
      </c>
    </row>
    <row r="193" spans="1:2">
      <c r="A193" s="11" t="s">
        <v>87</v>
      </c>
      <c r="B193" s="21">
        <v>0</v>
      </c>
    </row>
    <row r="194" spans="1:2">
      <c r="A194" s="11" t="s">
        <v>83</v>
      </c>
      <c r="B194" s="21">
        <v>0</v>
      </c>
    </row>
    <row r="195" spans="1:2">
      <c r="A195" s="11" t="s">
        <v>85</v>
      </c>
      <c r="B195" s="21">
        <v>0</v>
      </c>
    </row>
    <row r="196" spans="1:2">
      <c r="A196" s="27" t="s">
        <v>89</v>
      </c>
      <c r="B196" s="21">
        <v>0</v>
      </c>
    </row>
    <row r="197" spans="1:2">
      <c r="A197" s="11" t="s">
        <v>90</v>
      </c>
      <c r="B197" s="21">
        <v>0</v>
      </c>
    </row>
    <row r="198" spans="1:2">
      <c r="A198" s="11" t="s">
        <v>83</v>
      </c>
      <c r="B198" s="21">
        <v>0</v>
      </c>
    </row>
    <row r="199" spans="1:2">
      <c r="A199" s="11" t="s">
        <v>85</v>
      </c>
      <c r="B199" s="21">
        <v>0</v>
      </c>
    </row>
    <row r="200" spans="1:2">
      <c r="A200" s="27" t="s">
        <v>91</v>
      </c>
      <c r="B200" s="21">
        <v>0</v>
      </c>
    </row>
    <row r="201" spans="1:2">
      <c r="A201" s="11" t="s">
        <v>92</v>
      </c>
      <c r="B201" s="21">
        <v>0</v>
      </c>
    </row>
    <row r="202" spans="1:2">
      <c r="A202" s="11" t="s">
        <v>83</v>
      </c>
      <c r="B202" s="21">
        <v>0</v>
      </c>
    </row>
    <row r="203" spans="1:2">
      <c r="A203" s="11" t="s">
        <v>85</v>
      </c>
      <c r="B203" s="21">
        <v>0</v>
      </c>
    </row>
    <row r="204" spans="1:2">
      <c r="A204" s="27" t="s">
        <v>49</v>
      </c>
      <c r="B204" s="21">
        <v>0</v>
      </c>
    </row>
    <row r="205" spans="1:2" ht="30">
      <c r="A205" s="11" t="s">
        <v>94</v>
      </c>
      <c r="B205" s="21">
        <v>0</v>
      </c>
    </row>
    <row r="206" spans="1:2">
      <c r="A206" s="11" t="s">
        <v>83</v>
      </c>
      <c r="B206" s="21">
        <v>0</v>
      </c>
    </row>
    <row r="207" spans="1:2">
      <c r="A207" s="11" t="s">
        <v>85</v>
      </c>
      <c r="B207" s="21">
        <v>0</v>
      </c>
    </row>
    <row r="208" spans="1:2" ht="30">
      <c r="A208" s="15" t="s">
        <v>95</v>
      </c>
      <c r="B208" s="21">
        <v>0</v>
      </c>
    </row>
    <row r="209" spans="1:8">
      <c r="A209" s="11" t="s">
        <v>83</v>
      </c>
      <c r="B209" s="21">
        <v>0</v>
      </c>
    </row>
    <row r="210" spans="1:8">
      <c r="A210" s="11" t="s">
        <v>85</v>
      </c>
      <c r="B210" s="21">
        <v>0</v>
      </c>
    </row>
    <row r="211" spans="1:8">
      <c r="A211" s="27" t="s">
        <v>88</v>
      </c>
      <c r="B211" s="21">
        <v>0</v>
      </c>
    </row>
    <row r="212" spans="1:8">
      <c r="A212" s="11" t="s">
        <v>93</v>
      </c>
      <c r="B212" s="21">
        <v>0</v>
      </c>
    </row>
    <row r="213" spans="1:8">
      <c r="A213" s="11" t="s">
        <v>83</v>
      </c>
      <c r="B213" s="21">
        <v>0</v>
      </c>
    </row>
    <row r="214" spans="1:8">
      <c r="A214" s="11" t="s">
        <v>85</v>
      </c>
      <c r="B214" s="21">
        <v>0</v>
      </c>
    </row>
    <row r="215" spans="1:8">
      <c r="A215" s="11"/>
      <c r="B215" s="21">
        <v>0</v>
      </c>
    </row>
    <row r="216" spans="1:8">
      <c r="A216" s="35" t="s">
        <v>97</v>
      </c>
      <c r="B216" s="21">
        <f>SUM(B219,B223,B227,B231,B235,B239,B242,B246,B250)</f>
        <v>0</v>
      </c>
    </row>
    <row r="217" spans="1:8" s="8" customFormat="1">
      <c r="A217" s="27" t="s">
        <v>145</v>
      </c>
      <c r="B217" s="21">
        <v>0</v>
      </c>
      <c r="C217" s="21"/>
      <c r="D217" s="21"/>
      <c r="E217" s="21"/>
      <c r="F217" s="21"/>
      <c r="G217" s="21"/>
      <c r="H217" s="21"/>
    </row>
    <row r="218" spans="1:8">
      <c r="A218" s="11" t="s">
        <v>146</v>
      </c>
      <c r="B218" s="21">
        <v>0</v>
      </c>
    </row>
    <row r="219" spans="1:8">
      <c r="A219" s="11" t="s">
        <v>102</v>
      </c>
      <c r="B219" s="21">
        <v>0</v>
      </c>
    </row>
    <row r="220" spans="1:8">
      <c r="A220" s="11" t="s">
        <v>113</v>
      </c>
      <c r="B220" s="21">
        <v>0</v>
      </c>
    </row>
    <row r="221" spans="1:8">
      <c r="A221" s="27" t="s">
        <v>147</v>
      </c>
      <c r="B221" s="21">
        <v>0</v>
      </c>
    </row>
    <row r="222" spans="1:8">
      <c r="A222" s="11" t="s">
        <v>148</v>
      </c>
      <c r="B222" s="21">
        <v>0</v>
      </c>
    </row>
    <row r="223" spans="1:8">
      <c r="A223" s="11" t="s">
        <v>102</v>
      </c>
      <c r="B223" s="21">
        <v>0</v>
      </c>
    </row>
    <row r="224" spans="1:8">
      <c r="A224" s="11" t="s">
        <v>113</v>
      </c>
      <c r="B224" s="21">
        <v>0</v>
      </c>
    </row>
    <row r="225" spans="1:2">
      <c r="A225" s="27" t="s">
        <v>149</v>
      </c>
      <c r="B225" s="21">
        <v>0</v>
      </c>
    </row>
    <row r="226" spans="1:2">
      <c r="A226" s="31" t="s">
        <v>150</v>
      </c>
      <c r="B226" s="21">
        <v>0</v>
      </c>
    </row>
    <row r="227" spans="1:2">
      <c r="A227" s="11" t="s">
        <v>102</v>
      </c>
      <c r="B227" s="21">
        <v>0</v>
      </c>
    </row>
    <row r="228" spans="1:2">
      <c r="A228" s="11" t="s">
        <v>113</v>
      </c>
      <c r="B228" s="21">
        <v>0</v>
      </c>
    </row>
    <row r="229" spans="1:2">
      <c r="A229" s="27" t="s">
        <v>151</v>
      </c>
      <c r="B229" s="21">
        <v>0</v>
      </c>
    </row>
    <row r="230" spans="1:2">
      <c r="A230" s="11" t="s">
        <v>154</v>
      </c>
      <c r="B230" s="21">
        <v>0</v>
      </c>
    </row>
    <row r="231" spans="1:2">
      <c r="A231" s="11" t="s">
        <v>103</v>
      </c>
      <c r="B231" s="21">
        <v>0</v>
      </c>
    </row>
    <row r="232" spans="1:2">
      <c r="A232" s="11" t="s">
        <v>113</v>
      </c>
      <c r="B232" s="21">
        <v>0</v>
      </c>
    </row>
    <row r="233" spans="1:2">
      <c r="A233" s="27" t="s">
        <v>152</v>
      </c>
      <c r="B233" s="21">
        <v>0</v>
      </c>
    </row>
    <row r="234" spans="1:2">
      <c r="A234" s="11" t="s">
        <v>155</v>
      </c>
      <c r="B234" s="21">
        <v>0</v>
      </c>
    </row>
    <row r="235" spans="1:2">
      <c r="A235" s="11" t="s">
        <v>102</v>
      </c>
      <c r="B235" s="21">
        <v>0</v>
      </c>
    </row>
    <row r="236" spans="1:2">
      <c r="A236" s="11" t="s">
        <v>113</v>
      </c>
      <c r="B236" s="21">
        <v>0</v>
      </c>
    </row>
    <row r="237" spans="1:2">
      <c r="A237" s="27" t="s">
        <v>153</v>
      </c>
      <c r="B237" s="21">
        <v>0</v>
      </c>
    </row>
    <row r="238" spans="1:2" ht="30">
      <c r="A238" s="11" t="s">
        <v>156</v>
      </c>
      <c r="B238" s="21">
        <v>0</v>
      </c>
    </row>
    <row r="239" spans="1:2">
      <c r="A239" s="11" t="s">
        <v>102</v>
      </c>
      <c r="B239" s="21">
        <v>0</v>
      </c>
    </row>
    <row r="240" spans="1:2">
      <c r="A240" s="11" t="s">
        <v>113</v>
      </c>
      <c r="B240" s="21">
        <v>0</v>
      </c>
    </row>
    <row r="241" spans="1:8" ht="30">
      <c r="A241" s="11" t="s">
        <v>157</v>
      </c>
      <c r="B241" s="21">
        <v>0</v>
      </c>
    </row>
    <row r="242" spans="1:8">
      <c r="A242" s="11" t="s">
        <v>103</v>
      </c>
      <c r="B242" s="21">
        <v>0</v>
      </c>
    </row>
    <row r="243" spans="1:8">
      <c r="A243" s="11" t="s">
        <v>113</v>
      </c>
      <c r="B243" s="21">
        <v>0</v>
      </c>
    </row>
    <row r="244" spans="1:8">
      <c r="A244" s="27" t="s">
        <v>158</v>
      </c>
      <c r="B244" s="21">
        <v>0</v>
      </c>
    </row>
    <row r="245" spans="1:8">
      <c r="A245" s="11" t="s">
        <v>159</v>
      </c>
      <c r="B245" s="21">
        <v>0</v>
      </c>
    </row>
    <row r="246" spans="1:8">
      <c r="A246" s="11" t="s">
        <v>102</v>
      </c>
      <c r="B246" s="21">
        <v>0</v>
      </c>
    </row>
    <row r="247" spans="1:8">
      <c r="A247" s="11" t="s">
        <v>113</v>
      </c>
      <c r="B247" s="21">
        <v>0</v>
      </c>
    </row>
    <row r="248" spans="1:8">
      <c r="A248" s="27" t="s">
        <v>160</v>
      </c>
      <c r="B248" s="21">
        <v>0</v>
      </c>
    </row>
    <row r="249" spans="1:8">
      <c r="A249" s="11" t="s">
        <v>161</v>
      </c>
      <c r="B249" s="21">
        <v>0</v>
      </c>
    </row>
    <row r="250" spans="1:8">
      <c r="A250" s="11" t="s">
        <v>102</v>
      </c>
      <c r="B250" s="21">
        <v>0</v>
      </c>
    </row>
    <row r="251" spans="1:8">
      <c r="A251" s="11" t="s">
        <v>113</v>
      </c>
      <c r="B251" s="21">
        <v>0</v>
      </c>
    </row>
    <row r="252" spans="1:8">
      <c r="A252" s="11"/>
      <c r="B252" s="21">
        <v>0</v>
      </c>
    </row>
    <row r="253" spans="1:8">
      <c r="A253" s="41" t="s">
        <v>123</v>
      </c>
    </row>
    <row r="254" spans="1:8" s="8" customFormat="1">
      <c r="A254" s="23" t="s">
        <v>124</v>
      </c>
      <c r="B254" s="21">
        <f>SUM(B255:B257)</f>
        <v>8</v>
      </c>
      <c r="C254" s="21"/>
      <c r="D254" s="21"/>
      <c r="E254" s="21"/>
      <c r="F254" s="21"/>
      <c r="G254" s="21"/>
      <c r="H254" s="21"/>
    </row>
    <row r="255" spans="1:8">
      <c r="A255" s="11" t="s">
        <v>162</v>
      </c>
      <c r="B255" s="21">
        <v>5</v>
      </c>
    </row>
    <row r="256" spans="1:8">
      <c r="A256" s="11" t="s">
        <v>114</v>
      </c>
      <c r="B256" s="21">
        <v>3</v>
      </c>
    </row>
    <row r="257" spans="1:2">
      <c r="A257" s="11" t="s">
        <v>115</v>
      </c>
      <c r="B257" s="21">
        <v>0</v>
      </c>
    </row>
    <row r="258" spans="1:2">
      <c r="A258" s="11" t="s">
        <v>125</v>
      </c>
      <c r="B258" s="21">
        <v>8</v>
      </c>
    </row>
    <row r="259" spans="1:2">
      <c r="A259" s="11" t="s">
        <v>116</v>
      </c>
      <c r="B259" s="21">
        <v>0</v>
      </c>
    </row>
    <row r="260" spans="1:2">
      <c r="A260" s="11" t="s">
        <v>117</v>
      </c>
      <c r="B260" s="21">
        <v>8</v>
      </c>
    </row>
    <row r="261" spans="1:2">
      <c r="A261" s="11" t="s">
        <v>125</v>
      </c>
      <c r="B261" s="21">
        <f>SUM(B259:B260)</f>
        <v>8</v>
      </c>
    </row>
    <row r="262" spans="1:2">
      <c r="A262" s="23" t="s">
        <v>126</v>
      </c>
      <c r="B262" s="21">
        <f>SUM(B263:B267)</f>
        <v>24</v>
      </c>
    </row>
    <row r="263" spans="1:2">
      <c r="A263" s="11" t="s">
        <v>118</v>
      </c>
      <c r="B263" s="21">
        <v>3</v>
      </c>
    </row>
    <row r="264" spans="1:2">
      <c r="A264" s="11" t="s">
        <v>119</v>
      </c>
      <c r="B264" s="21">
        <v>0</v>
      </c>
    </row>
    <row r="265" spans="1:2">
      <c r="A265" s="11" t="s">
        <v>120</v>
      </c>
      <c r="B265" s="21">
        <v>8</v>
      </c>
    </row>
    <row r="266" spans="1:2">
      <c r="A266" s="11" t="s">
        <v>121</v>
      </c>
      <c r="B266" s="21">
        <v>5</v>
      </c>
    </row>
    <row r="267" spans="1:2">
      <c r="A267" s="11" t="s">
        <v>122</v>
      </c>
      <c r="B267" s="21">
        <v>8</v>
      </c>
    </row>
    <row r="268" spans="1:2">
      <c r="A268" s="11" t="s">
        <v>125</v>
      </c>
      <c r="B268" s="21">
        <v>24</v>
      </c>
    </row>
    <row r="269" spans="1:2">
      <c r="A269" s="11"/>
    </row>
    <row r="270" spans="1:2">
      <c r="A270" s="47" t="s">
        <v>127</v>
      </c>
    </row>
    <row r="271" spans="1:2">
      <c r="A271" s="35" t="s">
        <v>104</v>
      </c>
      <c r="B271" s="21">
        <f>SUM(B272,B281,B290,B299,B308,B317)</f>
        <v>0</v>
      </c>
    </row>
    <row r="272" spans="1:2">
      <c r="A272" s="15" t="s">
        <v>232</v>
      </c>
      <c r="B272" s="21">
        <v>0</v>
      </c>
    </row>
    <row r="273" spans="1:2">
      <c r="A273" s="11" t="s">
        <v>128</v>
      </c>
      <c r="B273" s="21">
        <v>0</v>
      </c>
    </row>
    <row r="274" spans="1:2">
      <c r="A274" s="11" t="s">
        <v>1</v>
      </c>
      <c r="B274" s="21">
        <v>0</v>
      </c>
    </row>
    <row r="275" spans="1:2">
      <c r="A275" s="11" t="s">
        <v>129</v>
      </c>
      <c r="B275" s="21">
        <v>0</v>
      </c>
    </row>
    <row r="276" spans="1:2">
      <c r="A276" s="11" t="s">
        <v>130</v>
      </c>
      <c r="B276" s="21">
        <v>0</v>
      </c>
    </row>
    <row r="277" spans="1:2">
      <c r="A277" s="11" t="s">
        <v>131</v>
      </c>
      <c r="B277" s="21">
        <v>0</v>
      </c>
    </row>
    <row r="278" spans="1:2">
      <c r="A278" s="11" t="s">
        <v>132</v>
      </c>
      <c r="B278" s="21">
        <v>0</v>
      </c>
    </row>
    <row r="279" spans="1:2">
      <c r="A279" s="32" t="s">
        <v>134</v>
      </c>
      <c r="B279" s="21">
        <v>0</v>
      </c>
    </row>
    <row r="280" spans="1:2">
      <c r="A280" s="11" t="s">
        <v>133</v>
      </c>
      <c r="B280" s="21">
        <v>0</v>
      </c>
    </row>
    <row r="281" spans="1:2">
      <c r="A281" s="50" t="s">
        <v>233</v>
      </c>
      <c r="B281" s="21">
        <v>0</v>
      </c>
    </row>
    <row r="282" spans="1:2">
      <c r="A282" s="11" t="s">
        <v>128</v>
      </c>
      <c r="B282" s="21">
        <v>0</v>
      </c>
    </row>
    <row r="283" spans="1:2">
      <c r="A283" s="11" t="s">
        <v>1</v>
      </c>
      <c r="B283" s="21">
        <v>0</v>
      </c>
    </row>
    <row r="284" spans="1:2">
      <c r="A284" s="11" t="s">
        <v>129</v>
      </c>
      <c r="B284" s="21">
        <v>0</v>
      </c>
    </row>
    <row r="285" spans="1:2">
      <c r="A285" s="11" t="s">
        <v>130</v>
      </c>
      <c r="B285" s="21">
        <v>0</v>
      </c>
    </row>
    <row r="286" spans="1:2">
      <c r="A286" s="11" t="s">
        <v>131</v>
      </c>
      <c r="B286" s="21">
        <v>0</v>
      </c>
    </row>
    <row r="287" spans="1:2">
      <c r="A287" s="11" t="s">
        <v>132</v>
      </c>
      <c r="B287" s="21">
        <v>0</v>
      </c>
    </row>
    <row r="288" spans="1:2">
      <c r="A288" s="32" t="s">
        <v>134</v>
      </c>
      <c r="B288" s="21">
        <v>0</v>
      </c>
    </row>
    <row r="289" spans="1:2">
      <c r="A289" s="11" t="s">
        <v>133</v>
      </c>
      <c r="B289" s="21">
        <v>0</v>
      </c>
    </row>
    <row r="290" spans="1:2">
      <c r="A290" s="15" t="s">
        <v>234</v>
      </c>
      <c r="B290" s="21">
        <v>0</v>
      </c>
    </row>
    <row r="291" spans="1:2">
      <c r="A291" s="11" t="s">
        <v>128</v>
      </c>
      <c r="B291" s="21">
        <v>0</v>
      </c>
    </row>
    <row r="292" spans="1:2">
      <c r="A292" s="11" t="s">
        <v>1</v>
      </c>
      <c r="B292" s="21">
        <v>0</v>
      </c>
    </row>
    <row r="293" spans="1:2">
      <c r="A293" s="11" t="s">
        <v>129</v>
      </c>
      <c r="B293" s="21">
        <v>0</v>
      </c>
    </row>
    <row r="294" spans="1:2">
      <c r="A294" s="11" t="s">
        <v>130</v>
      </c>
      <c r="B294" s="21">
        <v>0</v>
      </c>
    </row>
    <row r="295" spans="1:2">
      <c r="A295" s="11" t="s">
        <v>131</v>
      </c>
      <c r="B295" s="21">
        <v>0</v>
      </c>
    </row>
    <row r="296" spans="1:2">
      <c r="A296" s="11" t="s">
        <v>132</v>
      </c>
      <c r="B296" s="21">
        <v>0</v>
      </c>
    </row>
    <row r="297" spans="1:2">
      <c r="A297" s="32" t="s">
        <v>134</v>
      </c>
      <c r="B297" s="21">
        <v>0</v>
      </c>
    </row>
    <row r="298" spans="1:2">
      <c r="A298" s="11" t="s">
        <v>133</v>
      </c>
      <c r="B298" s="21">
        <v>0</v>
      </c>
    </row>
    <row r="299" spans="1:2">
      <c r="A299" s="15" t="s">
        <v>235</v>
      </c>
      <c r="B299" s="21">
        <v>0</v>
      </c>
    </row>
    <row r="300" spans="1:2">
      <c r="A300" s="11" t="s">
        <v>128</v>
      </c>
      <c r="B300" s="21">
        <v>0</v>
      </c>
    </row>
    <row r="301" spans="1:2">
      <c r="A301" s="11" t="s">
        <v>1</v>
      </c>
      <c r="B301" s="21">
        <v>0</v>
      </c>
    </row>
    <row r="302" spans="1:2">
      <c r="A302" s="11" t="s">
        <v>129</v>
      </c>
      <c r="B302" s="21">
        <v>0</v>
      </c>
    </row>
    <row r="303" spans="1:2">
      <c r="A303" s="11" t="s">
        <v>130</v>
      </c>
      <c r="B303" s="21">
        <v>0</v>
      </c>
    </row>
    <row r="304" spans="1:2">
      <c r="A304" s="11" t="s">
        <v>131</v>
      </c>
      <c r="B304" s="21">
        <v>0</v>
      </c>
    </row>
    <row r="305" spans="1:2">
      <c r="A305" s="11" t="s">
        <v>132</v>
      </c>
      <c r="B305" s="21">
        <v>0</v>
      </c>
    </row>
    <row r="306" spans="1:2">
      <c r="A306" s="32" t="s">
        <v>134</v>
      </c>
      <c r="B306" s="21">
        <v>0</v>
      </c>
    </row>
    <row r="307" spans="1:2">
      <c r="A307" s="11" t="s">
        <v>133</v>
      </c>
      <c r="B307" s="21">
        <v>0</v>
      </c>
    </row>
    <row r="308" spans="1:2">
      <c r="A308" s="15" t="s">
        <v>236</v>
      </c>
      <c r="B308" s="21">
        <v>0</v>
      </c>
    </row>
    <row r="309" spans="1:2">
      <c r="A309" s="11" t="s">
        <v>128</v>
      </c>
      <c r="B309" s="21">
        <v>0</v>
      </c>
    </row>
    <row r="310" spans="1:2">
      <c r="A310" s="11" t="s">
        <v>1</v>
      </c>
      <c r="B310" s="21">
        <v>0</v>
      </c>
    </row>
    <row r="311" spans="1:2">
      <c r="A311" s="11" t="s">
        <v>129</v>
      </c>
      <c r="B311" s="21">
        <v>0</v>
      </c>
    </row>
    <row r="312" spans="1:2">
      <c r="A312" s="11" t="s">
        <v>130</v>
      </c>
      <c r="B312" s="21">
        <v>0</v>
      </c>
    </row>
    <row r="313" spans="1:2">
      <c r="A313" s="11" t="s">
        <v>131</v>
      </c>
      <c r="B313" s="21">
        <v>0</v>
      </c>
    </row>
    <row r="314" spans="1:2">
      <c r="A314" s="11" t="s">
        <v>132</v>
      </c>
      <c r="B314" s="21">
        <v>0</v>
      </c>
    </row>
    <row r="315" spans="1:2">
      <c r="A315" s="32" t="s">
        <v>134</v>
      </c>
      <c r="B315" s="21">
        <v>0</v>
      </c>
    </row>
    <row r="316" spans="1:2">
      <c r="A316" s="11" t="s">
        <v>133</v>
      </c>
      <c r="B316" s="21">
        <v>0</v>
      </c>
    </row>
    <row r="317" spans="1:2">
      <c r="A317" s="50" t="s">
        <v>237</v>
      </c>
      <c r="B317" s="21">
        <v>0</v>
      </c>
    </row>
    <row r="318" spans="1:2">
      <c r="A318" s="11" t="s">
        <v>128</v>
      </c>
      <c r="B318" s="21">
        <v>0</v>
      </c>
    </row>
    <row r="319" spans="1:2">
      <c r="A319" s="11" t="s">
        <v>1</v>
      </c>
      <c r="B319" s="21">
        <v>0</v>
      </c>
    </row>
    <row r="320" spans="1:2">
      <c r="A320" s="11" t="s">
        <v>129</v>
      </c>
      <c r="B320" s="21">
        <v>0</v>
      </c>
    </row>
    <row r="321" spans="1:8">
      <c r="A321" s="11" t="s">
        <v>130</v>
      </c>
      <c r="B321" s="21">
        <v>0</v>
      </c>
    </row>
    <row r="322" spans="1:8">
      <c r="A322" s="11" t="s">
        <v>131</v>
      </c>
      <c r="B322" s="21">
        <v>0</v>
      </c>
    </row>
    <row r="323" spans="1:8">
      <c r="A323" s="11" t="s">
        <v>132</v>
      </c>
      <c r="B323" s="21">
        <v>0</v>
      </c>
    </row>
    <row r="324" spans="1:8">
      <c r="A324" s="32" t="s">
        <v>134</v>
      </c>
      <c r="B324" s="21">
        <v>0</v>
      </c>
    </row>
    <row r="325" spans="1:8">
      <c r="A325" s="11" t="s">
        <v>133</v>
      </c>
      <c r="B325" s="21">
        <v>0</v>
      </c>
    </row>
    <row r="326" spans="1:8">
      <c r="A326" s="11"/>
      <c r="B326" s="21">
        <v>0</v>
      </c>
    </row>
    <row r="327" spans="1:8" s="8" customFormat="1">
      <c r="A327" s="20"/>
      <c r="B327" s="21">
        <v>0</v>
      </c>
      <c r="C327" s="21"/>
      <c r="D327" s="21"/>
      <c r="E327" s="21"/>
      <c r="F327" s="21"/>
      <c r="G327" s="21"/>
      <c r="H327" s="21"/>
    </row>
    <row r="328" spans="1:8" s="10" customFormat="1">
      <c r="A328" s="49" t="s">
        <v>228</v>
      </c>
      <c r="B328" s="30"/>
      <c r="C328" s="30"/>
      <c r="D328" s="30"/>
      <c r="E328" s="30"/>
      <c r="F328" s="30"/>
      <c r="G328" s="30"/>
      <c r="H328" s="30"/>
    </row>
    <row r="329" spans="1:8" s="10" customFormat="1">
      <c r="A329" s="49" t="s">
        <v>132</v>
      </c>
      <c r="B329" s="30">
        <f t="shared" ref="B329:B331" si="0">SUM(B278,B287,B296,B305,B314,B323)</f>
        <v>0</v>
      </c>
      <c r="C329" s="30"/>
      <c r="D329" s="30"/>
      <c r="E329" s="30"/>
      <c r="F329" s="30"/>
      <c r="G329" s="30"/>
      <c r="H329" s="30"/>
    </row>
    <row r="330" spans="1:8" s="10" customFormat="1">
      <c r="A330" s="49" t="s">
        <v>134</v>
      </c>
      <c r="B330" s="30">
        <f t="shared" si="0"/>
        <v>0</v>
      </c>
      <c r="C330" s="30"/>
      <c r="D330" s="30"/>
      <c r="E330" s="30"/>
      <c r="F330" s="30"/>
      <c r="G330" s="30"/>
      <c r="H330" s="30"/>
    </row>
    <row r="331" spans="1:8" s="10" customFormat="1">
      <c r="A331" s="49" t="s">
        <v>133</v>
      </c>
      <c r="B331" s="30">
        <f t="shared" si="0"/>
        <v>0</v>
      </c>
      <c r="C331" s="30"/>
      <c r="D331" s="30"/>
      <c r="E331" s="30"/>
      <c r="F331" s="30"/>
      <c r="G331" s="30"/>
      <c r="H331" s="30"/>
    </row>
    <row r="333" spans="1:8">
      <c r="A333" s="35" t="s">
        <v>136</v>
      </c>
      <c r="B333" s="21">
        <f>SUM(B334,B343,B352,B361,B370,B379)</f>
        <v>0</v>
      </c>
    </row>
    <row r="334" spans="1:8" ht="30">
      <c r="A334" s="15" t="s">
        <v>238</v>
      </c>
    </row>
    <row r="335" spans="1:8">
      <c r="A335" s="11" t="s">
        <v>128</v>
      </c>
    </row>
    <row r="336" spans="1:8">
      <c r="A336" s="11" t="s">
        <v>1</v>
      </c>
    </row>
    <row r="337" spans="1:1">
      <c r="A337" s="11" t="s">
        <v>129</v>
      </c>
    </row>
    <row r="338" spans="1:1">
      <c r="A338" s="11" t="s">
        <v>130</v>
      </c>
    </row>
    <row r="339" spans="1:1">
      <c r="A339" s="11" t="s">
        <v>131</v>
      </c>
    </row>
    <row r="340" spans="1:1">
      <c r="A340" s="11" t="s">
        <v>132</v>
      </c>
    </row>
    <row r="341" spans="1:1">
      <c r="A341" s="32" t="s">
        <v>134</v>
      </c>
    </row>
    <row r="342" spans="1:1">
      <c r="A342" s="11" t="s">
        <v>133</v>
      </c>
    </row>
    <row r="343" spans="1:1" ht="30">
      <c r="A343" s="15" t="s">
        <v>239</v>
      </c>
    </row>
    <row r="344" spans="1:1">
      <c r="A344" s="11" t="s">
        <v>128</v>
      </c>
    </row>
    <row r="345" spans="1:1">
      <c r="A345" s="11" t="s">
        <v>1</v>
      </c>
    </row>
    <row r="346" spans="1:1">
      <c r="A346" s="11" t="s">
        <v>129</v>
      </c>
    </row>
    <row r="347" spans="1:1">
      <c r="A347" s="11" t="s">
        <v>130</v>
      </c>
    </row>
    <row r="348" spans="1:1">
      <c r="A348" s="11" t="s">
        <v>131</v>
      </c>
    </row>
    <row r="349" spans="1:1">
      <c r="A349" s="11" t="s">
        <v>132</v>
      </c>
    </row>
    <row r="350" spans="1:1">
      <c r="A350" s="32" t="s">
        <v>134</v>
      </c>
    </row>
    <row r="351" spans="1:1">
      <c r="A351" s="11" t="s">
        <v>133</v>
      </c>
    </row>
    <row r="352" spans="1:1">
      <c r="A352" s="15" t="s">
        <v>240</v>
      </c>
    </row>
    <row r="353" spans="1:1">
      <c r="A353" s="11" t="s">
        <v>128</v>
      </c>
    </row>
    <row r="354" spans="1:1">
      <c r="A354" s="11" t="s">
        <v>1</v>
      </c>
    </row>
    <row r="355" spans="1:1">
      <c r="A355" s="11" t="s">
        <v>129</v>
      </c>
    </row>
    <row r="356" spans="1:1">
      <c r="A356" s="11" t="s">
        <v>130</v>
      </c>
    </row>
    <row r="357" spans="1:1">
      <c r="A357" s="11" t="s">
        <v>131</v>
      </c>
    </row>
    <row r="358" spans="1:1">
      <c r="A358" s="11" t="s">
        <v>132</v>
      </c>
    </row>
    <row r="359" spans="1:1">
      <c r="A359" s="32" t="s">
        <v>134</v>
      </c>
    </row>
    <row r="360" spans="1:1">
      <c r="A360" s="11" t="s">
        <v>133</v>
      </c>
    </row>
    <row r="361" spans="1:1" ht="30">
      <c r="A361" s="15" t="s">
        <v>241</v>
      </c>
    </row>
    <row r="362" spans="1:1">
      <c r="A362" s="11" t="s">
        <v>128</v>
      </c>
    </row>
    <row r="363" spans="1:1">
      <c r="A363" s="11" t="s">
        <v>1</v>
      </c>
    </row>
    <row r="364" spans="1:1">
      <c r="A364" s="11" t="s">
        <v>129</v>
      </c>
    </row>
    <row r="365" spans="1:1">
      <c r="A365" s="11" t="s">
        <v>130</v>
      </c>
    </row>
    <row r="366" spans="1:1">
      <c r="A366" s="11" t="s">
        <v>131</v>
      </c>
    </row>
    <row r="367" spans="1:1">
      <c r="A367" s="11" t="s">
        <v>132</v>
      </c>
    </row>
    <row r="368" spans="1:1">
      <c r="A368" s="32" t="s">
        <v>134</v>
      </c>
    </row>
    <row r="369" spans="1:1">
      <c r="A369" s="11" t="s">
        <v>133</v>
      </c>
    </row>
    <row r="370" spans="1:1">
      <c r="A370" s="15" t="s">
        <v>242</v>
      </c>
    </row>
    <row r="371" spans="1:1">
      <c r="A371" s="11" t="s">
        <v>128</v>
      </c>
    </row>
    <row r="372" spans="1:1">
      <c r="A372" s="11" t="s">
        <v>1</v>
      </c>
    </row>
    <row r="373" spans="1:1">
      <c r="A373" s="11" t="s">
        <v>129</v>
      </c>
    </row>
    <row r="374" spans="1:1">
      <c r="A374" s="11" t="s">
        <v>130</v>
      </c>
    </row>
    <row r="375" spans="1:1">
      <c r="A375" s="11" t="s">
        <v>131</v>
      </c>
    </row>
    <row r="376" spans="1:1">
      <c r="A376" s="11" t="s">
        <v>132</v>
      </c>
    </row>
    <row r="377" spans="1:1">
      <c r="A377" s="32" t="s">
        <v>134</v>
      </c>
    </row>
    <row r="378" spans="1:1">
      <c r="A378" s="11" t="s">
        <v>133</v>
      </c>
    </row>
    <row r="379" spans="1:1" ht="30">
      <c r="A379" s="15" t="s">
        <v>243</v>
      </c>
    </row>
    <row r="380" spans="1:1">
      <c r="A380" s="11" t="s">
        <v>105</v>
      </c>
    </row>
    <row r="381" spans="1:1">
      <c r="A381" s="11" t="s">
        <v>128</v>
      </c>
    </row>
    <row r="382" spans="1:1">
      <c r="A382" s="11" t="s">
        <v>1</v>
      </c>
    </row>
    <row r="383" spans="1:1">
      <c r="A383" s="11" t="s">
        <v>129</v>
      </c>
    </row>
    <row r="384" spans="1:1">
      <c r="A384" s="11" t="s">
        <v>130</v>
      </c>
    </row>
    <row r="385" spans="1:8">
      <c r="A385" s="11" t="s">
        <v>131</v>
      </c>
    </row>
    <row r="386" spans="1:8">
      <c r="A386" s="11" t="s">
        <v>132</v>
      </c>
    </row>
    <row r="387" spans="1:8">
      <c r="A387" s="32" t="s">
        <v>134</v>
      </c>
    </row>
    <row r="388" spans="1:8">
      <c r="A388" s="11" t="s">
        <v>133</v>
      </c>
    </row>
    <row r="389" spans="1:8">
      <c r="A389" s="11"/>
    </row>
    <row r="390" spans="1:8" s="10" customFormat="1">
      <c r="A390" s="49" t="s">
        <v>229</v>
      </c>
      <c r="B390" s="30"/>
      <c r="C390" s="30"/>
      <c r="D390" s="30"/>
      <c r="E390" s="30"/>
      <c r="F390" s="30"/>
      <c r="G390" s="30"/>
      <c r="H390" s="30"/>
    </row>
    <row r="391" spans="1:8" s="10" customFormat="1">
      <c r="A391" s="49" t="s">
        <v>132</v>
      </c>
      <c r="B391" s="30">
        <f t="shared" ref="B391:B393" si="1">SUM(B340,B349,B358,B367,B376,B386)</f>
        <v>0</v>
      </c>
      <c r="C391" s="30"/>
      <c r="D391" s="30"/>
      <c r="E391" s="30"/>
      <c r="F391" s="30"/>
      <c r="G391" s="30"/>
      <c r="H391" s="30"/>
    </row>
    <row r="392" spans="1:8" s="10" customFormat="1">
      <c r="A392" s="49" t="s">
        <v>134</v>
      </c>
      <c r="B392" s="30">
        <f t="shared" si="1"/>
        <v>0</v>
      </c>
      <c r="C392" s="30"/>
      <c r="D392" s="30"/>
      <c r="E392" s="30"/>
      <c r="F392" s="30"/>
      <c r="G392" s="30"/>
      <c r="H392" s="30"/>
    </row>
    <row r="393" spans="1:8" s="10" customFormat="1">
      <c r="A393" s="49" t="s">
        <v>133</v>
      </c>
      <c r="B393" s="30">
        <f t="shared" si="1"/>
        <v>0</v>
      </c>
      <c r="C393" s="30"/>
      <c r="D393" s="30"/>
      <c r="E393" s="30"/>
      <c r="F393" s="30"/>
      <c r="G393" s="30"/>
      <c r="H393" s="30"/>
    </row>
    <row r="394" spans="1:8" s="8" customFormat="1">
      <c r="A394" s="20"/>
      <c r="B394" s="21"/>
      <c r="C394" s="21"/>
      <c r="D394" s="21"/>
      <c r="E394" s="21"/>
      <c r="F394" s="21"/>
      <c r="G394" s="21"/>
      <c r="H394" s="21"/>
    </row>
    <row r="395" spans="1:8" s="8" customFormat="1">
      <c r="A395" s="35" t="s">
        <v>137</v>
      </c>
      <c r="B395" s="21">
        <f>SUM(B396,B406,B415,B424,B433,B442)</f>
        <v>0</v>
      </c>
      <c r="C395" s="21"/>
      <c r="D395" s="21"/>
      <c r="E395" s="21"/>
      <c r="F395" s="21"/>
      <c r="G395" s="21"/>
      <c r="H395" s="21"/>
    </row>
    <row r="396" spans="1:8" s="8" customFormat="1" ht="30">
      <c r="A396" s="15" t="s">
        <v>244</v>
      </c>
      <c r="B396" s="21"/>
      <c r="C396" s="21"/>
      <c r="D396" s="21"/>
      <c r="E396" s="21"/>
      <c r="F396" s="21"/>
      <c r="G396" s="21"/>
      <c r="H396" s="21"/>
    </row>
    <row r="397" spans="1:8" s="8" customFormat="1" ht="14.25" customHeight="1">
      <c r="A397" s="11" t="s">
        <v>105</v>
      </c>
      <c r="B397" s="21"/>
      <c r="C397" s="21"/>
      <c r="D397" s="21"/>
      <c r="E397" s="21"/>
      <c r="F397" s="21"/>
      <c r="G397" s="21"/>
      <c r="H397" s="21"/>
    </row>
    <row r="398" spans="1:8" s="8" customFormat="1">
      <c r="A398" s="11" t="s">
        <v>128</v>
      </c>
      <c r="B398" s="21"/>
      <c r="C398" s="21"/>
      <c r="D398" s="21"/>
      <c r="E398" s="21"/>
      <c r="F398" s="21"/>
      <c r="G398" s="21"/>
      <c r="H398" s="21"/>
    </row>
    <row r="399" spans="1:8" s="8" customFormat="1">
      <c r="A399" s="11" t="s">
        <v>1</v>
      </c>
      <c r="B399" s="21"/>
      <c r="C399" s="21"/>
      <c r="D399" s="21"/>
      <c r="E399" s="21"/>
      <c r="F399" s="21"/>
      <c r="G399" s="21"/>
      <c r="H399" s="21"/>
    </row>
    <row r="400" spans="1:8">
      <c r="A400" s="11" t="s">
        <v>164</v>
      </c>
    </row>
    <row r="401" spans="1:1">
      <c r="A401" s="11" t="s">
        <v>165</v>
      </c>
    </row>
    <row r="402" spans="1:1">
      <c r="A402" s="11" t="s">
        <v>131</v>
      </c>
    </row>
    <row r="403" spans="1:1">
      <c r="A403" s="11" t="s">
        <v>132</v>
      </c>
    </row>
    <row r="404" spans="1:1">
      <c r="A404" s="32" t="s">
        <v>134</v>
      </c>
    </row>
    <row r="405" spans="1:1">
      <c r="A405" s="11" t="s">
        <v>133</v>
      </c>
    </row>
    <row r="406" spans="1:1" ht="30">
      <c r="A406" s="15" t="s">
        <v>245</v>
      </c>
    </row>
    <row r="407" spans="1:1">
      <c r="A407" s="11" t="s">
        <v>128</v>
      </c>
    </row>
    <row r="408" spans="1:1">
      <c r="A408" s="11" t="s">
        <v>1</v>
      </c>
    </row>
    <row r="409" spans="1:1">
      <c r="A409" s="11" t="s">
        <v>166</v>
      </c>
    </row>
    <row r="410" spans="1:1">
      <c r="A410" s="11" t="s">
        <v>165</v>
      </c>
    </row>
    <row r="411" spans="1:1">
      <c r="A411" s="11" t="s">
        <v>131</v>
      </c>
    </row>
    <row r="412" spans="1:1">
      <c r="A412" s="11" t="s">
        <v>132</v>
      </c>
    </row>
    <row r="413" spans="1:1">
      <c r="A413" s="32" t="s">
        <v>134</v>
      </c>
    </row>
    <row r="414" spans="1:1">
      <c r="A414" s="11" t="s">
        <v>133</v>
      </c>
    </row>
    <row r="415" spans="1:1">
      <c r="A415" s="15" t="s">
        <v>246</v>
      </c>
    </row>
    <row r="416" spans="1:1">
      <c r="A416" s="11" t="s">
        <v>128</v>
      </c>
    </row>
    <row r="417" spans="1:1">
      <c r="A417" s="11" t="s">
        <v>1</v>
      </c>
    </row>
    <row r="418" spans="1:1">
      <c r="A418" s="11" t="s">
        <v>166</v>
      </c>
    </row>
    <row r="419" spans="1:1">
      <c r="A419" s="11" t="s">
        <v>165</v>
      </c>
    </row>
    <row r="420" spans="1:1">
      <c r="A420" s="11" t="s">
        <v>131</v>
      </c>
    </row>
    <row r="421" spans="1:1">
      <c r="A421" s="11" t="s">
        <v>132</v>
      </c>
    </row>
    <row r="422" spans="1:1">
      <c r="A422" s="32" t="s">
        <v>134</v>
      </c>
    </row>
    <row r="423" spans="1:1">
      <c r="A423" s="11" t="s">
        <v>133</v>
      </c>
    </row>
    <row r="424" spans="1:1" ht="30">
      <c r="A424" s="15" t="s">
        <v>247</v>
      </c>
    </row>
    <row r="425" spans="1:1">
      <c r="A425" s="11" t="s">
        <v>128</v>
      </c>
    </row>
    <row r="426" spans="1:1">
      <c r="A426" s="11" t="s">
        <v>1</v>
      </c>
    </row>
    <row r="427" spans="1:1">
      <c r="A427" s="11" t="s">
        <v>166</v>
      </c>
    </row>
    <row r="428" spans="1:1">
      <c r="A428" s="11" t="s">
        <v>165</v>
      </c>
    </row>
    <row r="429" spans="1:1">
      <c r="A429" s="11" t="s">
        <v>131</v>
      </c>
    </row>
    <row r="430" spans="1:1">
      <c r="A430" s="11" t="s">
        <v>132</v>
      </c>
    </row>
    <row r="431" spans="1:1">
      <c r="A431" s="32" t="s">
        <v>134</v>
      </c>
    </row>
    <row r="432" spans="1:1">
      <c r="A432" s="11" t="s">
        <v>133</v>
      </c>
    </row>
    <row r="433" spans="1:1">
      <c r="A433" s="15" t="s">
        <v>248</v>
      </c>
    </row>
    <row r="434" spans="1:1">
      <c r="A434" s="11" t="s">
        <v>128</v>
      </c>
    </row>
    <row r="435" spans="1:1">
      <c r="A435" s="11" t="s">
        <v>1</v>
      </c>
    </row>
    <row r="436" spans="1:1">
      <c r="A436" s="11" t="s">
        <v>166</v>
      </c>
    </row>
    <row r="437" spans="1:1">
      <c r="A437" s="11" t="s">
        <v>165</v>
      </c>
    </row>
    <row r="438" spans="1:1">
      <c r="A438" s="11" t="s">
        <v>131</v>
      </c>
    </row>
    <row r="439" spans="1:1">
      <c r="A439" s="11" t="s">
        <v>132</v>
      </c>
    </row>
    <row r="440" spans="1:1">
      <c r="A440" s="32" t="s">
        <v>134</v>
      </c>
    </row>
    <row r="441" spans="1:1">
      <c r="A441" s="11" t="s">
        <v>133</v>
      </c>
    </row>
    <row r="442" spans="1:1" ht="30">
      <c r="A442" s="15" t="s">
        <v>249</v>
      </c>
    </row>
    <row r="443" spans="1:1">
      <c r="A443" s="11" t="s">
        <v>105</v>
      </c>
    </row>
    <row r="444" spans="1:1">
      <c r="A444" s="11" t="s">
        <v>128</v>
      </c>
    </row>
    <row r="445" spans="1:1">
      <c r="A445" s="11" t="s">
        <v>1</v>
      </c>
    </row>
    <row r="446" spans="1:1">
      <c r="A446" s="11" t="s">
        <v>164</v>
      </c>
    </row>
    <row r="447" spans="1:1">
      <c r="A447" s="11" t="s">
        <v>167</v>
      </c>
    </row>
    <row r="448" spans="1:1">
      <c r="A448" s="11" t="s">
        <v>131</v>
      </c>
    </row>
    <row r="449" spans="1:8">
      <c r="A449" s="11" t="s">
        <v>132</v>
      </c>
    </row>
    <row r="450" spans="1:8">
      <c r="A450" s="32" t="s">
        <v>134</v>
      </c>
    </row>
    <row r="451" spans="1:8">
      <c r="A451" s="11" t="s">
        <v>133</v>
      </c>
    </row>
    <row r="453" spans="1:8" s="10" customFormat="1">
      <c r="A453" s="49" t="s">
        <v>230</v>
      </c>
      <c r="B453" s="30"/>
      <c r="C453" s="30"/>
      <c r="D453" s="30"/>
      <c r="E453" s="30"/>
      <c r="F453" s="30"/>
      <c r="G453" s="30"/>
      <c r="H453" s="30"/>
    </row>
    <row r="454" spans="1:8" s="10" customFormat="1">
      <c r="A454" s="49" t="s">
        <v>132</v>
      </c>
      <c r="B454" s="30">
        <f t="shared" ref="B454:B456" si="2">SUM(B403,B412,B421,B430,B439,B449)</f>
        <v>0</v>
      </c>
      <c r="C454" s="30"/>
      <c r="D454" s="30"/>
      <c r="E454" s="30"/>
      <c r="F454" s="30"/>
      <c r="G454" s="30"/>
      <c r="H454" s="30"/>
    </row>
    <row r="455" spans="1:8" s="10" customFormat="1">
      <c r="A455" s="49" t="s">
        <v>134</v>
      </c>
      <c r="B455" s="30">
        <f t="shared" si="2"/>
        <v>0</v>
      </c>
      <c r="C455" s="30"/>
      <c r="D455" s="30"/>
      <c r="E455" s="30"/>
      <c r="F455" s="30"/>
      <c r="G455" s="30"/>
      <c r="H455" s="30"/>
    </row>
    <row r="456" spans="1:8" s="10" customFormat="1">
      <c r="A456" s="49" t="s">
        <v>133</v>
      </c>
      <c r="B456" s="30">
        <f t="shared" si="2"/>
        <v>0</v>
      </c>
      <c r="C456" s="30"/>
      <c r="D456" s="30"/>
      <c r="E456" s="30"/>
      <c r="F456" s="30"/>
      <c r="G456" s="30"/>
      <c r="H456" s="30"/>
    </row>
    <row r="465" spans="1:8" s="10" customFormat="1">
      <c r="A465" s="49" t="s">
        <v>231</v>
      </c>
      <c r="B465" s="30"/>
      <c r="C465" s="30"/>
      <c r="D465" s="30"/>
      <c r="E465" s="30"/>
      <c r="F465" s="30"/>
      <c r="G465" s="30"/>
      <c r="H465" s="30"/>
    </row>
    <row r="466" spans="1:8" s="10" customFormat="1">
      <c r="A466" s="49" t="s">
        <v>132</v>
      </c>
      <c r="B466" s="30">
        <f t="shared" ref="B466:B468" si="3">SUM(B329,B391,B454)</f>
        <v>0</v>
      </c>
      <c r="C466" s="30"/>
      <c r="D466" s="30"/>
      <c r="E466" s="30"/>
      <c r="F466" s="30"/>
      <c r="G466" s="30"/>
      <c r="H466" s="30"/>
    </row>
    <row r="467" spans="1:8" s="10" customFormat="1">
      <c r="A467" s="49" t="s">
        <v>134</v>
      </c>
      <c r="B467" s="30">
        <f t="shared" si="3"/>
        <v>0</v>
      </c>
      <c r="C467" s="30"/>
      <c r="D467" s="30"/>
      <c r="E467" s="30"/>
      <c r="F467" s="30"/>
      <c r="G467" s="30"/>
      <c r="H467" s="30"/>
    </row>
    <row r="468" spans="1:8" s="10" customFormat="1">
      <c r="A468" s="49" t="s">
        <v>133</v>
      </c>
      <c r="B468" s="30">
        <f t="shared" si="3"/>
        <v>0</v>
      </c>
      <c r="C468" s="30"/>
      <c r="D468" s="30"/>
      <c r="E468" s="30"/>
      <c r="F468" s="30"/>
      <c r="G468" s="30"/>
      <c r="H468" s="30"/>
    </row>
  </sheetData>
  <pageMargins left="0.31496062992125984" right="0.31496062992125984" top="0.35433070866141736" bottom="0.1574803149606299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Metod-5u</cp:lastModifiedBy>
  <cp:lastPrinted>2016-12-12T09:03:19Z</cp:lastPrinted>
  <dcterms:created xsi:type="dcterms:W3CDTF">2016-09-08T06:15:06Z</dcterms:created>
  <dcterms:modified xsi:type="dcterms:W3CDTF">2016-12-27T03:15:19Z</dcterms:modified>
</cp:coreProperties>
</file>